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L174" s="1"/>
  <c r="J173"/>
  <c r="J174" s="1"/>
  <c r="I173"/>
  <c r="H173"/>
  <c r="H174" s="1"/>
  <c r="G173"/>
  <c r="G174" s="1"/>
  <c r="F173"/>
  <c r="B164"/>
  <c r="A164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100"/>
  <c r="A100"/>
  <c r="L99"/>
  <c r="J99"/>
  <c r="J100" s="1"/>
  <c r="I99"/>
  <c r="I100" s="1"/>
  <c r="H99"/>
  <c r="G99"/>
  <c r="G100" s="1"/>
  <c r="F99"/>
  <c r="B90"/>
  <c r="A90"/>
  <c r="L89"/>
  <c r="L100" s="1"/>
  <c r="H89"/>
  <c r="H100" s="1"/>
  <c r="F89"/>
  <c r="B81"/>
  <c r="A81"/>
  <c r="L80"/>
  <c r="J80"/>
  <c r="J81" s="1"/>
  <c r="I80"/>
  <c r="I81" s="1"/>
  <c r="H80"/>
  <c r="H81" s="1"/>
  <c r="G80"/>
  <c r="G81" s="1"/>
  <c r="F80"/>
  <c r="B71"/>
  <c r="A71"/>
  <c r="L70"/>
  <c r="L81" s="1"/>
  <c r="F70"/>
  <c r="F81" s="1"/>
  <c r="B62"/>
  <c r="A62"/>
  <c r="L61"/>
  <c r="J61"/>
  <c r="I61"/>
  <c r="I62" s="1"/>
  <c r="H61"/>
  <c r="G61"/>
  <c r="G62" s="1"/>
  <c r="F61"/>
  <c r="B52"/>
  <c r="A52"/>
  <c r="L51"/>
  <c r="L62" s="1"/>
  <c r="J51"/>
  <c r="J62" s="1"/>
  <c r="H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4" l="1"/>
  <c r="I194"/>
  <c r="H62"/>
  <c r="H194" s="1"/>
  <c r="F100"/>
  <c r="F194" s="1"/>
  <c r="F174"/>
  <c r="L194"/>
  <c r="J194"/>
</calcChain>
</file>

<file path=xl/sharedStrings.xml><?xml version="1.0" encoding="utf-8"?>
<sst xmlns="http://schemas.openxmlformats.org/spreadsheetml/2006/main" count="286" uniqueCount="101">
  <si>
    <t>Школа</t>
  </si>
  <si>
    <t>МКОУ "Венгеловская ОШ"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</si>
  <si>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</si>
  <si>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</si>
  <si>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</si>
  <si>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</si>
  <si>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</si>
  <si>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Серикбаева А.К.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</si>
  <si>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</si>
  <si>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</si>
  <si>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</si>
  <si>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</si>
  <si>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</si>
  <si>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</si>
  <si>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</si>
  <si>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</si>
  <si>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</si>
  <si>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</si>
  <si>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</si>
  <si>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</si>
  <si>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</si>
  <si>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</si>
  <si>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</si>
  <si>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</si>
  <si>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</si>
  <si>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</si>
  <si>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</si>
  <si>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</si>
  <si>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 маслом</t>
  </si>
  <si>
    <t>182/2017м</t>
  </si>
  <si>
    <t>сладкое</t>
  </si>
  <si>
    <t xml:space="preserve">кондитерское изделие </t>
  </si>
  <si>
    <t>п.т</t>
  </si>
  <si>
    <t>хлеб бел.</t>
  </si>
  <si>
    <t>хлеб пшеничный</t>
  </si>
  <si>
    <t>701/2010м</t>
  </si>
  <si>
    <t>фрукты</t>
  </si>
  <si>
    <t>фрукт свежий (яблоко)</t>
  </si>
  <si>
    <t>338/2017м</t>
  </si>
  <si>
    <t>гор.напиток</t>
  </si>
  <si>
    <t>чай с молоком</t>
  </si>
  <si>
    <t>54-4гн/2022н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</si>
  <si>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</si>
  <si>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</si>
  <si>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</si>
  <si>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</si>
  <si>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</si>
  <si>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</si>
  <si>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</si>
  <si>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</si>
  <si>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</si>
  <si>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квашенная с растительным маслом</t>
  </si>
  <si>
    <t>47/2017м</t>
  </si>
  <si>
    <t>гуляш из отварного мяса говядина</t>
  </si>
  <si>
    <t>246/2017м</t>
  </si>
  <si>
    <t>макароны отварные с маслом</t>
  </si>
  <si>
    <t>203/2017м</t>
  </si>
  <si>
    <t>хлеб</t>
  </si>
  <si>
    <t>компот из смеси сухофруктов</t>
  </si>
  <si>
    <t>54-1хн/2022н</t>
  </si>
  <si>
    <t>икра кабачковая консервированная</t>
  </si>
  <si>
    <t>101/2004л</t>
  </si>
  <si>
    <t xml:space="preserve">котлеты мясокапустные из п/ф  </t>
  </si>
  <si>
    <t>ТТК 77-6/2023</t>
  </si>
  <si>
    <t>каша рассыпчатая гречневая с маслом</t>
  </si>
  <si>
    <t>171/2017м</t>
  </si>
  <si>
    <t>чай каркаде</t>
  </si>
  <si>
    <t>54-45гн/2022н</t>
  </si>
  <si>
    <t>каша молочная жидкая рисовая с сахаром и маслом</t>
  </si>
  <si>
    <t>яйцо вареное в крутую</t>
  </si>
  <si>
    <t>209/2017м</t>
  </si>
  <si>
    <t xml:space="preserve">кофейный напиток с молоком </t>
  </si>
  <si>
    <t>54-23гн/2022н</t>
  </si>
  <si>
    <t>пельмени со сметаной 170/30</t>
  </si>
  <si>
    <t>77-9/2022м</t>
  </si>
  <si>
    <t>чай с сахаром и лимоном</t>
  </si>
  <si>
    <t>54-3гн/2022н</t>
  </si>
  <si>
    <t xml:space="preserve">каша молочная жидкая пшеничная, с  маслом </t>
  </si>
  <si>
    <t>181/2017м</t>
  </si>
  <si>
    <t>бутерброд с сыром 40/5/15</t>
  </si>
  <si>
    <t>3/2017м</t>
  </si>
  <si>
    <t>плов из птицы</t>
  </si>
  <si>
    <t>291/2017м</t>
  </si>
  <si>
    <t>свекла отварная с  растительным маслом</t>
  </si>
  <si>
    <t>52/2017м</t>
  </si>
  <si>
    <t>котлеты куриные  п./ф. с соусом 100/20</t>
  </si>
  <si>
    <t>ТТК 77-2/2022н 332/2017м</t>
  </si>
  <si>
    <t>701/2017м</t>
  </si>
  <si>
    <t>вареники с картофелем со сметаной 170/30</t>
  </si>
  <si>
    <t>ТТК 77-11/2023</t>
  </si>
  <si>
    <t>какао  с молоком</t>
  </si>
  <si>
    <t>382/2017м</t>
  </si>
  <si>
    <t>89.4</t>
  </si>
  <si>
    <t>овощи консервированные (зеленый горошек)</t>
  </si>
  <si>
    <t>131/2017м</t>
  </si>
  <si>
    <t>тефтели из п.ф. с соусом томатным 100/20</t>
  </si>
  <si>
    <t>ТТК77-5/54-3с/2022м</t>
  </si>
  <si>
    <t>компот из сухофруктов</t>
  </si>
  <si>
    <t>Среднее значение за период:</t>
  </si>
  <si>
    <t xml:space="preserve">гор.напиток </t>
  </si>
  <si>
    <t xml:space="preserve">хлеб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</si>
</sst>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Arial"/>
    </font>
    <font>
      <sz val="10"/>
      <name val="Arial"/>
    </font>
    <font>
      <sz val="11"/>
      <color theme="1"/>
      <name val="Arial"/>
    </font>
    <font>
      <i/>
      <sz val="11"/>
      <color theme="1"/>
      <name val="Calibri"/>
      <scheme val="minor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" xfId="0" applyNumberFormat="1" applyFont="1" applyBorder="1" applyProtection="1">
      <protection locked="0"/>
    </xf>
    <xf numFmtId="164" fontId="10" fillId="0" borderId="15" xfId="0" applyNumberFormat="1" applyFont="1" applyBorder="1" applyAlignment="1" applyProtection="1">
      <alignment vertical="center" wrapText="1"/>
      <protection locked="0"/>
    </xf>
    <xf numFmtId="0" fontId="11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0" fillId="0" borderId="15" xfId="0" applyNumberFormat="1" applyFont="1" applyBorder="1" applyProtection="1">
      <protection locked="0"/>
    </xf>
    <xf numFmtId="0" fontId="10" fillId="0" borderId="1" xfId="0" applyNumberFormat="1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10" fillId="0" borderId="15" xfId="0" applyNumberFormat="1" applyFont="1" applyBorder="1" applyAlignment="1">
      <alignment horizontal="center"/>
    </xf>
    <xf numFmtId="0" fontId="12" fillId="0" borderId="1" xfId="0" applyNumberFormat="1" applyFont="1" applyBorder="1" applyProtection="1">
      <protection locked="0"/>
    </xf>
    <xf numFmtId="0" fontId="1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3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 vertical="distributed"/>
    </xf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distributed"/>
    </xf>
    <xf numFmtId="0" fontId="10" fillId="0" borderId="1" xfId="0" applyNumberFormat="1" applyFont="1" applyBorder="1" applyAlignment="1">
      <alignment horizontal="center" vertical="distributed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/>
    </xf>
    <xf numFmtId="0" fontId="14" fillId="0" borderId="15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/>
    </xf>
    <xf numFmtId="0" fontId="14" fillId="0" borderId="15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0" fillId="0" borderId="25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/>
    </xf>
    <xf numFmtId="0" fontId="10" fillId="4" borderId="1" xfId="0" applyNumberFormat="1" applyFont="1" applyFill="1" applyBorder="1" applyAlignment="1">
      <alignment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wrapText="1"/>
    </xf>
    <xf numFmtId="0" fontId="10" fillId="4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Protection="1">
      <protection locked="0"/>
    </xf>
    <xf numFmtId="0" fontId="12" fillId="4" borderId="1" xfId="0" applyNumberFormat="1" applyFont="1" applyFill="1" applyBorder="1" applyAlignment="1" applyProtection="1">
      <alignment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/>
    <xf numFmtId="0" fontId="12" fillId="0" borderId="14" xfId="0" applyNumberFormat="1" applyFont="1" applyBorder="1"/>
    <xf numFmtId="0" fontId="12" fillId="0" borderId="4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/>
    <xf numFmtId="164" fontId="10" fillId="0" borderId="1" xfId="0" applyNumberFormat="1" applyFont="1" applyBorder="1" applyAlignment="1">
      <alignment horizontal="center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74" sqref="E7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3.71093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4.85546875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13" t="s">
        <v>1</v>
      </c>
      <c r="D1" s="114"/>
      <c r="E1" s="115"/>
      <c r="F1" s="3" t="s">
        <v>2</v>
      </c>
      <c r="G1" s="1" t="s">
        <v>3</v>
      </c>
      <c r="H1" s="116" t="s">
        <v>4</v>
      </c>
      <c r="I1" s="117"/>
      <c r="J1" s="117"/>
      <c r="K1" s="118"/>
    </row>
    <row r="2" spans="1:12" ht="18">
      <c r="A2" s="4" t="s">
        <v>5</v>
      </c>
      <c r="C2" s="1"/>
      <c r="G2" s="1" t="s">
        <v>6</v>
      </c>
      <c r="H2" s="116" t="s">
        <v>7</v>
      </c>
      <c r="I2" s="117"/>
      <c r="J2" s="117"/>
      <c r="K2" s="118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8.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7.82</v>
      </c>
      <c r="H6" s="22">
        <v>10.26</v>
      </c>
      <c r="I6" s="22">
        <v>29.4</v>
      </c>
      <c r="J6" s="22">
        <v>241.22</v>
      </c>
      <c r="K6" s="23" t="s">
        <v>29</v>
      </c>
      <c r="L6" s="24">
        <v>34</v>
      </c>
    </row>
    <row r="7" spans="1:12" ht="15">
      <c r="A7" s="25"/>
      <c r="B7" s="26"/>
      <c r="C7" s="27"/>
      <c r="D7" s="28" t="s">
        <v>30</v>
      </c>
      <c r="E7" s="29" t="s">
        <v>31</v>
      </c>
      <c r="F7" s="21">
        <v>30</v>
      </c>
      <c r="G7" s="22">
        <v>4.83</v>
      </c>
      <c r="H7" s="22">
        <v>4.96</v>
      </c>
      <c r="I7" s="22">
        <v>13.11</v>
      </c>
      <c r="J7" s="22">
        <v>116.4</v>
      </c>
      <c r="K7" s="30" t="s">
        <v>32</v>
      </c>
      <c r="L7" s="31">
        <v>25.67</v>
      </c>
    </row>
    <row r="8" spans="1:12" ht="15">
      <c r="A8" s="25"/>
      <c r="B8" s="26"/>
      <c r="C8" s="27"/>
      <c r="D8" s="32" t="s">
        <v>57</v>
      </c>
      <c r="E8" s="33" t="s">
        <v>34</v>
      </c>
      <c r="F8" s="34">
        <v>30</v>
      </c>
      <c r="G8" s="35">
        <v>2.36</v>
      </c>
      <c r="H8" s="35">
        <v>0.3</v>
      </c>
      <c r="I8" s="35">
        <v>14.97</v>
      </c>
      <c r="J8" s="35">
        <v>70.14</v>
      </c>
      <c r="K8" s="36" t="s">
        <v>35</v>
      </c>
      <c r="L8" s="37">
        <v>5</v>
      </c>
    </row>
    <row r="9" spans="1:12" ht="15">
      <c r="A9" s="25"/>
      <c r="B9" s="26"/>
      <c r="C9" s="27"/>
      <c r="D9" s="32" t="s">
        <v>36</v>
      </c>
      <c r="E9" s="33" t="s">
        <v>37</v>
      </c>
      <c r="F9" s="34">
        <v>100</v>
      </c>
      <c r="G9" s="35">
        <v>0.4</v>
      </c>
      <c r="H9" s="35">
        <v>0.4</v>
      </c>
      <c r="I9" s="35">
        <v>9.8000000000000007</v>
      </c>
      <c r="J9" s="35">
        <v>47</v>
      </c>
      <c r="K9" s="36" t="s">
        <v>38</v>
      </c>
      <c r="L9" s="37">
        <v>20</v>
      </c>
    </row>
    <row r="10" spans="1:12" ht="15">
      <c r="A10" s="25"/>
      <c r="B10" s="26"/>
      <c r="C10" s="27"/>
      <c r="D10" s="32" t="s">
        <v>39</v>
      </c>
      <c r="E10" s="38" t="s">
        <v>40</v>
      </c>
      <c r="F10" s="39">
        <v>200</v>
      </c>
      <c r="G10" s="39">
        <v>1.6</v>
      </c>
      <c r="H10" s="39">
        <v>1.1000000000000001</v>
      </c>
      <c r="I10" s="39">
        <v>12.55</v>
      </c>
      <c r="J10" s="39">
        <v>66.62</v>
      </c>
      <c r="K10" s="40" t="s">
        <v>41</v>
      </c>
      <c r="L10" s="41">
        <v>15</v>
      </c>
    </row>
    <row r="11" spans="1:12" ht="15">
      <c r="A11" s="25"/>
      <c r="B11" s="26"/>
      <c r="C11" s="27"/>
      <c r="D11" s="42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5"/>
      <c r="B12" s="26"/>
      <c r="C12" s="27"/>
      <c r="D12" s="42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46"/>
      <c r="B13" s="47"/>
      <c r="C13" s="48"/>
      <c r="D13" s="49" t="s">
        <v>42</v>
      </c>
      <c r="E13" s="50"/>
      <c r="F13" s="51">
        <f>SUM(F6:F12)</f>
        <v>560</v>
      </c>
      <c r="G13" s="51">
        <f>SUM(G6:G12)</f>
        <v>17.010000000000002</v>
      </c>
      <c r="H13" s="51">
        <f>SUM(H6:H12)</f>
        <v>17.02</v>
      </c>
      <c r="I13" s="51">
        <f>SUM(I6:I12)</f>
        <v>79.83</v>
      </c>
      <c r="J13" s="51">
        <f>SUM(J6:J12)</f>
        <v>541.38</v>
      </c>
      <c r="K13" s="52"/>
      <c r="L13" s="51">
        <f>SUM(L6:L12)</f>
        <v>99.67</v>
      </c>
    </row>
    <row r="14" spans="1:12" ht="15">
      <c r="A14" s="53">
        <f>A6</f>
        <v>1</v>
      </c>
      <c r="B14" s="54">
        <f>B6</f>
        <v>1</v>
      </c>
      <c r="C14" s="55" t="s">
        <v>43</v>
      </c>
      <c r="D14" s="32" t="s">
        <v>44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5"/>
      <c r="B15" s="26"/>
      <c r="C15" s="27"/>
      <c r="D15" s="32" t="s">
        <v>45</v>
      </c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5"/>
      <c r="B16" s="26"/>
      <c r="C16" s="27"/>
      <c r="D16" s="32" t="s">
        <v>46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5"/>
      <c r="B17" s="26"/>
      <c r="C17" s="27"/>
      <c r="D17" s="32" t="s">
        <v>47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5"/>
      <c r="B18" s="26"/>
      <c r="C18" s="27"/>
      <c r="D18" s="32" t="s">
        <v>48</v>
      </c>
      <c r="E18" s="43"/>
      <c r="F18" s="44"/>
      <c r="G18" s="44"/>
      <c r="H18" s="44"/>
      <c r="I18" s="44"/>
      <c r="J18" s="44"/>
      <c r="K18" s="45"/>
      <c r="L18" s="44"/>
    </row>
    <row r="19" spans="1:12" ht="15">
      <c r="A19" s="25"/>
      <c r="B19" s="26"/>
      <c r="C19" s="27"/>
      <c r="D19" s="32" t="s">
        <v>33</v>
      </c>
      <c r="E19" s="43"/>
      <c r="F19" s="44"/>
      <c r="G19" s="44"/>
      <c r="H19" s="44"/>
      <c r="I19" s="44"/>
      <c r="J19" s="44"/>
      <c r="K19" s="45"/>
      <c r="L19" s="44"/>
    </row>
    <row r="20" spans="1:12" ht="15">
      <c r="A20" s="25"/>
      <c r="B20" s="26"/>
      <c r="C20" s="27"/>
      <c r="D20" s="32" t="s">
        <v>49</v>
      </c>
      <c r="E20" s="43"/>
      <c r="F20" s="44"/>
      <c r="G20" s="44"/>
      <c r="H20" s="44"/>
      <c r="I20" s="44"/>
      <c r="J20" s="44"/>
      <c r="K20" s="45"/>
      <c r="L20" s="44"/>
    </row>
    <row r="21" spans="1:12" ht="15">
      <c r="A21" s="25"/>
      <c r="B21" s="26"/>
      <c r="C21" s="27"/>
      <c r="D21" s="42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5"/>
      <c r="B22" s="26"/>
      <c r="C22" s="27"/>
      <c r="D22" s="42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46"/>
      <c r="B23" s="47"/>
      <c r="C23" s="48"/>
      <c r="D23" s="49" t="s">
        <v>42</v>
      </c>
      <c r="E23" s="50"/>
      <c r="F23" s="51">
        <f>SUM(F14:F22)</f>
        <v>0</v>
      </c>
      <c r="G23" s="51">
        <f>SUM(G14:G22)</f>
        <v>0</v>
      </c>
      <c r="H23" s="51">
        <f>SUM(H14:H22)</f>
        <v>0</v>
      </c>
      <c r="I23" s="51">
        <f>SUM(I14:I22)</f>
        <v>0</v>
      </c>
      <c r="J23" s="51">
        <f>SUM(J14:J22)</f>
        <v>0</v>
      </c>
      <c r="K23" s="52"/>
      <c r="L23" s="51">
        <f>SUM(L14:L22)</f>
        <v>0</v>
      </c>
    </row>
    <row r="24" spans="1:12">
      <c r="A24" s="56">
        <f>A6</f>
        <v>1</v>
      </c>
      <c r="B24" s="57">
        <f>B6</f>
        <v>1</v>
      </c>
      <c r="C24" s="119" t="s">
        <v>50</v>
      </c>
      <c r="D24" s="120"/>
      <c r="E24" s="58"/>
      <c r="F24" s="59">
        <f>F13+F23</f>
        <v>560</v>
      </c>
      <c r="G24" s="59">
        <f>G13+G23</f>
        <v>17.010000000000002</v>
      </c>
      <c r="H24" s="59">
        <f>H13+H23</f>
        <v>17.02</v>
      </c>
      <c r="I24" s="59">
        <f>I13+I23</f>
        <v>79.83</v>
      </c>
      <c r="J24" s="59">
        <f>J13+J23</f>
        <v>541.38</v>
      </c>
      <c r="K24" s="59"/>
      <c r="L24" s="59">
        <f>L13+L23</f>
        <v>99.67</v>
      </c>
    </row>
    <row r="25" spans="1:12" ht="15">
      <c r="A25" s="60">
        <v>1</v>
      </c>
      <c r="B25" s="26">
        <v>2</v>
      </c>
      <c r="C25" s="18" t="s">
        <v>26</v>
      </c>
      <c r="D25" s="32" t="s">
        <v>44</v>
      </c>
      <c r="E25" s="61" t="s">
        <v>51</v>
      </c>
      <c r="F25" s="41">
        <v>60</v>
      </c>
      <c r="G25" s="62">
        <v>1.02</v>
      </c>
      <c r="H25" s="62">
        <v>3</v>
      </c>
      <c r="I25" s="62">
        <v>5.07</v>
      </c>
      <c r="J25" s="62">
        <v>51.42</v>
      </c>
      <c r="K25" s="63" t="s">
        <v>52</v>
      </c>
      <c r="L25" s="64">
        <v>20</v>
      </c>
    </row>
    <row r="26" spans="1:12" ht="15">
      <c r="A26" s="60"/>
      <c r="B26" s="26"/>
      <c r="C26" s="27"/>
      <c r="D26" s="32" t="s">
        <v>27</v>
      </c>
      <c r="E26" s="65" t="s">
        <v>53</v>
      </c>
      <c r="F26" s="66">
        <v>100</v>
      </c>
      <c r="G26" s="67">
        <v>11.9</v>
      </c>
      <c r="H26" s="68">
        <v>14.4</v>
      </c>
      <c r="I26" s="68">
        <v>7.8940000000000001</v>
      </c>
      <c r="J26" s="68">
        <v>208.76</v>
      </c>
      <c r="K26" s="69" t="s">
        <v>54</v>
      </c>
      <c r="L26" s="66">
        <v>45.67</v>
      </c>
    </row>
    <row r="27" spans="1:12" ht="15">
      <c r="A27" s="60"/>
      <c r="B27" s="26"/>
      <c r="C27" s="27"/>
      <c r="D27" s="32" t="s">
        <v>27</v>
      </c>
      <c r="E27" s="70" t="s">
        <v>55</v>
      </c>
      <c r="F27" s="66">
        <v>150</v>
      </c>
      <c r="G27" s="71">
        <v>5.4</v>
      </c>
      <c r="H27" s="72">
        <v>4.9000000000000004</v>
      </c>
      <c r="I27" s="72">
        <v>32.799999999999997</v>
      </c>
      <c r="J27" s="72">
        <v>196.8</v>
      </c>
      <c r="K27" s="73" t="s">
        <v>56</v>
      </c>
      <c r="L27" s="74">
        <v>19</v>
      </c>
    </row>
    <row r="28" spans="1:12" ht="15">
      <c r="A28" s="60"/>
      <c r="B28" s="26"/>
      <c r="C28" s="27"/>
      <c r="D28" s="32" t="s">
        <v>57</v>
      </c>
      <c r="E28" s="75" t="s">
        <v>34</v>
      </c>
      <c r="F28" s="62">
        <v>30</v>
      </c>
      <c r="G28" s="76">
        <v>2.36</v>
      </c>
      <c r="H28" s="76">
        <v>0.3</v>
      </c>
      <c r="I28" s="76">
        <v>14.97</v>
      </c>
      <c r="J28" s="76">
        <v>70.14</v>
      </c>
      <c r="K28" s="77" t="s">
        <v>35</v>
      </c>
      <c r="L28" s="37">
        <v>5</v>
      </c>
    </row>
    <row r="29" spans="1:12" ht="15">
      <c r="A29" s="60"/>
      <c r="B29" s="26"/>
      <c r="C29" s="27"/>
      <c r="D29" s="32" t="s">
        <v>99</v>
      </c>
      <c r="E29" s="78" t="s">
        <v>58</v>
      </c>
      <c r="F29" s="41">
        <v>200</v>
      </c>
      <c r="G29" s="41">
        <v>0.5</v>
      </c>
      <c r="H29" s="41">
        <v>0</v>
      </c>
      <c r="I29" s="41">
        <v>19.8</v>
      </c>
      <c r="J29" s="41">
        <v>81</v>
      </c>
      <c r="K29" s="79" t="s">
        <v>59</v>
      </c>
      <c r="L29" s="41">
        <v>10</v>
      </c>
    </row>
    <row r="30" spans="1:12" ht="15">
      <c r="A30" s="60"/>
      <c r="B30" s="26"/>
      <c r="C30" s="27"/>
      <c r="D30" s="42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60"/>
      <c r="B31" s="26"/>
      <c r="C31" s="27"/>
      <c r="D31" s="42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80"/>
      <c r="B32" s="47"/>
      <c r="C32" s="48"/>
      <c r="D32" s="49" t="s">
        <v>42</v>
      </c>
      <c r="E32" s="50"/>
      <c r="F32" s="51">
        <f>SUM(F25:F31)</f>
        <v>540</v>
      </c>
      <c r="G32" s="51">
        <f>SUM(G25:G31)</f>
        <v>21.18</v>
      </c>
      <c r="H32" s="51">
        <f>SUM(H25:H31)</f>
        <v>22.599999999999998</v>
      </c>
      <c r="I32" s="51">
        <f>SUM(I25:I31)</f>
        <v>80.533999999999992</v>
      </c>
      <c r="J32" s="51">
        <f>SUM(J25:J31)</f>
        <v>608.12</v>
      </c>
      <c r="K32" s="52"/>
      <c r="L32" s="51">
        <f>SUM(L25:L31)</f>
        <v>99.67</v>
      </c>
    </row>
    <row r="33" spans="1:12" ht="15">
      <c r="A33" s="54">
        <f>A25</f>
        <v>1</v>
      </c>
      <c r="B33" s="54">
        <f>B25</f>
        <v>2</v>
      </c>
      <c r="C33" s="55" t="s">
        <v>43</v>
      </c>
      <c r="D33" s="32" t="s">
        <v>44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60"/>
      <c r="B34" s="26"/>
      <c r="C34" s="27"/>
      <c r="D34" s="32" t="s">
        <v>45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60"/>
      <c r="B35" s="26"/>
      <c r="C35" s="27"/>
      <c r="D35" s="32" t="s">
        <v>46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60"/>
      <c r="B36" s="26"/>
      <c r="C36" s="27"/>
      <c r="D36" s="32" t="s">
        <v>47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60"/>
      <c r="B37" s="26"/>
      <c r="C37" s="27"/>
      <c r="D37" s="32" t="s">
        <v>48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60"/>
      <c r="B38" s="26"/>
      <c r="C38" s="27"/>
      <c r="D38" s="32" t="s">
        <v>33</v>
      </c>
      <c r="E38" s="43"/>
      <c r="F38" s="44"/>
      <c r="G38" s="44"/>
      <c r="H38" s="44"/>
      <c r="I38" s="44"/>
      <c r="J38" s="44"/>
      <c r="K38" s="45"/>
      <c r="L38" s="44"/>
    </row>
    <row r="39" spans="1:12" ht="15">
      <c r="A39" s="60"/>
      <c r="B39" s="26"/>
      <c r="C39" s="27"/>
      <c r="D39" s="32" t="s">
        <v>49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60"/>
      <c r="B40" s="26"/>
      <c r="C40" s="27"/>
      <c r="D40" s="42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60"/>
      <c r="B41" s="26"/>
      <c r="C41" s="27"/>
      <c r="D41" s="42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80"/>
      <c r="B42" s="47"/>
      <c r="C42" s="48"/>
      <c r="D42" s="49" t="s">
        <v>42</v>
      </c>
      <c r="E42" s="50"/>
      <c r="F42" s="51">
        <f>SUM(F33:F41)</f>
        <v>0</v>
      </c>
      <c r="G42" s="51">
        <f>SUM(G33:G41)</f>
        <v>0</v>
      </c>
      <c r="H42" s="51">
        <f>SUM(H33:H41)</f>
        <v>0</v>
      </c>
      <c r="I42" s="51">
        <f>SUM(I33:I41)</f>
        <v>0</v>
      </c>
      <c r="J42" s="51">
        <f>SUM(J33:J41)</f>
        <v>0</v>
      </c>
      <c r="K42" s="52"/>
      <c r="L42" s="51">
        <f>SUM(L33:L41)</f>
        <v>0</v>
      </c>
    </row>
    <row r="43" spans="1:12" ht="15.75" customHeight="1">
      <c r="A43" s="81">
        <f>A25</f>
        <v>1</v>
      </c>
      <c r="B43" s="81">
        <f>B25</f>
        <v>2</v>
      </c>
      <c r="C43" s="119" t="s">
        <v>50</v>
      </c>
      <c r="D43" s="120"/>
      <c r="E43" s="58"/>
      <c r="F43" s="59">
        <f>F32+F42</f>
        <v>540</v>
      </c>
      <c r="G43" s="59">
        <f>G32+G42</f>
        <v>21.18</v>
      </c>
      <c r="H43" s="59">
        <f>H32+H42</f>
        <v>22.599999999999998</v>
      </c>
      <c r="I43" s="59">
        <f>I32+I42</f>
        <v>80.533999999999992</v>
      </c>
      <c r="J43" s="59">
        <f>J32+J42</f>
        <v>608.12</v>
      </c>
      <c r="K43" s="59"/>
      <c r="L43" s="59">
        <f>L32+L42</f>
        <v>99.67</v>
      </c>
    </row>
    <row r="44" spans="1:12" ht="15">
      <c r="A44" s="16">
        <v>1</v>
      </c>
      <c r="B44" s="17">
        <v>3</v>
      </c>
      <c r="C44" s="18" t="s">
        <v>26</v>
      </c>
      <c r="D44" s="32" t="s">
        <v>44</v>
      </c>
      <c r="E44" s="78" t="s">
        <v>60</v>
      </c>
      <c r="F44" s="41">
        <v>60</v>
      </c>
      <c r="G44" s="41">
        <v>1.63</v>
      </c>
      <c r="H44" s="41">
        <v>2.82</v>
      </c>
      <c r="I44" s="41">
        <v>8.7200000000000006</v>
      </c>
      <c r="J44" s="41">
        <v>67</v>
      </c>
      <c r="K44" s="79" t="s">
        <v>61</v>
      </c>
      <c r="L44" s="41">
        <v>20</v>
      </c>
    </row>
    <row r="45" spans="1:12" ht="15">
      <c r="A45" s="25"/>
      <c r="B45" s="26"/>
      <c r="C45" s="27"/>
      <c r="D45" s="32" t="s">
        <v>27</v>
      </c>
      <c r="E45" s="82" t="s">
        <v>62</v>
      </c>
      <c r="F45" s="24">
        <v>100</v>
      </c>
      <c r="G45" s="83">
        <v>9.3000000000000007</v>
      </c>
      <c r="H45" s="84">
        <v>6.1</v>
      </c>
      <c r="I45" s="84">
        <v>5.9</v>
      </c>
      <c r="J45" s="84">
        <v>116</v>
      </c>
      <c r="K45" s="85" t="s">
        <v>63</v>
      </c>
      <c r="L45" s="24">
        <v>39.67</v>
      </c>
    </row>
    <row r="46" spans="1:12" ht="15">
      <c r="A46" s="25"/>
      <c r="B46" s="26"/>
      <c r="C46" s="27"/>
      <c r="D46" s="32" t="s">
        <v>27</v>
      </c>
      <c r="E46" s="86" t="s">
        <v>64</v>
      </c>
      <c r="F46" s="87">
        <v>150</v>
      </c>
      <c r="G46" s="24">
        <v>6.92</v>
      </c>
      <c r="H46" s="24">
        <v>6.3</v>
      </c>
      <c r="I46" s="24">
        <v>35</v>
      </c>
      <c r="J46" s="24">
        <v>224.38</v>
      </c>
      <c r="K46" s="88" t="s">
        <v>65</v>
      </c>
      <c r="L46" s="89">
        <v>20</v>
      </c>
    </row>
    <row r="47" spans="1:12" ht="15">
      <c r="A47" s="25"/>
      <c r="B47" s="26"/>
      <c r="C47" s="27"/>
      <c r="D47" s="32" t="s">
        <v>57</v>
      </c>
      <c r="E47" s="75" t="s">
        <v>34</v>
      </c>
      <c r="F47" s="62">
        <v>30</v>
      </c>
      <c r="G47" s="76">
        <v>2.36</v>
      </c>
      <c r="H47" s="76">
        <v>0.3</v>
      </c>
      <c r="I47" s="76">
        <v>14.97</v>
      </c>
      <c r="J47" s="76">
        <v>70.14</v>
      </c>
      <c r="K47" s="77" t="s">
        <v>35</v>
      </c>
      <c r="L47" s="37">
        <v>5</v>
      </c>
    </row>
    <row r="48" spans="1:12" ht="15">
      <c r="A48" s="25"/>
      <c r="B48" s="26"/>
      <c r="C48" s="27"/>
      <c r="D48" s="32" t="s">
        <v>39</v>
      </c>
      <c r="E48" s="78" t="s">
        <v>66</v>
      </c>
      <c r="F48" s="41">
        <v>200</v>
      </c>
      <c r="G48" s="41">
        <v>0.16</v>
      </c>
      <c r="H48" s="41">
        <v>0.08</v>
      </c>
      <c r="I48" s="41">
        <v>7.18</v>
      </c>
      <c r="J48" s="41">
        <v>30.08</v>
      </c>
      <c r="K48" s="79" t="s">
        <v>67</v>
      </c>
      <c r="L48" s="41">
        <v>15</v>
      </c>
    </row>
    <row r="49" spans="1:12" ht="15">
      <c r="A49" s="25"/>
      <c r="B49" s="26"/>
      <c r="C49" s="27"/>
      <c r="D49" s="42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5"/>
      <c r="B50" s="26"/>
      <c r="C50" s="27"/>
      <c r="D50" s="42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46"/>
      <c r="B51" s="47"/>
      <c r="C51" s="48"/>
      <c r="D51" s="49" t="s">
        <v>42</v>
      </c>
      <c r="E51" s="50"/>
      <c r="F51" s="51">
        <f>SUM(F44:F50)</f>
        <v>540</v>
      </c>
      <c r="G51" s="51">
        <v>20.399999999999999</v>
      </c>
      <c r="H51" s="51">
        <f>SUM(H44:H50)</f>
        <v>15.6</v>
      </c>
      <c r="I51" s="51">
        <v>71.8</v>
      </c>
      <c r="J51" s="51">
        <f>SUM(J44:J50)</f>
        <v>507.59999999999997</v>
      </c>
      <c r="K51" s="52"/>
      <c r="L51" s="51">
        <f>SUM(L44:L50)</f>
        <v>99.67</v>
      </c>
    </row>
    <row r="52" spans="1:12" ht="15">
      <c r="A52" s="53">
        <f>A44</f>
        <v>1</v>
      </c>
      <c r="B52" s="54">
        <f>B44</f>
        <v>3</v>
      </c>
      <c r="C52" s="55" t="s">
        <v>43</v>
      </c>
      <c r="D52" s="32" t="s">
        <v>44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5"/>
      <c r="B53" s="26"/>
      <c r="C53" s="27"/>
      <c r="D53" s="32" t="s">
        <v>45</v>
      </c>
      <c r="E53" s="43"/>
      <c r="F53" s="44"/>
      <c r="G53" s="44"/>
      <c r="H53" s="44"/>
      <c r="I53" s="44"/>
      <c r="J53" s="44"/>
      <c r="K53" s="45"/>
      <c r="L53" s="44"/>
    </row>
    <row r="54" spans="1:12" ht="15">
      <c r="A54" s="25"/>
      <c r="B54" s="26"/>
      <c r="C54" s="27"/>
      <c r="D54" s="32" t="s">
        <v>46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5"/>
      <c r="B55" s="26"/>
      <c r="C55" s="27"/>
      <c r="D55" s="32" t="s">
        <v>47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5"/>
      <c r="B56" s="26"/>
      <c r="C56" s="27"/>
      <c r="D56" s="32" t="s">
        <v>48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5"/>
      <c r="B57" s="26"/>
      <c r="C57" s="27"/>
      <c r="D57" s="32" t="s">
        <v>33</v>
      </c>
      <c r="E57" s="43"/>
      <c r="F57" s="44"/>
      <c r="G57" s="44"/>
      <c r="H57" s="44"/>
      <c r="I57" s="44"/>
      <c r="J57" s="44"/>
      <c r="K57" s="45"/>
      <c r="L57" s="44"/>
    </row>
    <row r="58" spans="1:12" ht="15">
      <c r="A58" s="25"/>
      <c r="B58" s="26"/>
      <c r="C58" s="27"/>
      <c r="D58" s="32" t="s">
        <v>49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5"/>
      <c r="B59" s="26"/>
      <c r="C59" s="27"/>
      <c r="D59" s="42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5"/>
      <c r="B60" s="26"/>
      <c r="C60" s="27"/>
      <c r="D60" s="42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46"/>
      <c r="B61" s="47"/>
      <c r="C61" s="48"/>
      <c r="D61" s="49" t="s">
        <v>42</v>
      </c>
      <c r="E61" s="50"/>
      <c r="F61" s="51">
        <f>SUM(F52:F60)</f>
        <v>0</v>
      </c>
      <c r="G61" s="51">
        <f>SUM(G52:G60)</f>
        <v>0</v>
      </c>
      <c r="H61" s="51">
        <f>SUM(H52:H60)</f>
        <v>0</v>
      </c>
      <c r="I61" s="51">
        <f>SUM(I52:I60)</f>
        <v>0</v>
      </c>
      <c r="J61" s="51">
        <f>SUM(J52:J60)</f>
        <v>0</v>
      </c>
      <c r="K61" s="52"/>
      <c r="L61" s="51">
        <f>SUM(L52:L60)</f>
        <v>0</v>
      </c>
    </row>
    <row r="62" spans="1:12" ht="15.75" customHeight="1">
      <c r="A62" s="56">
        <f>A44</f>
        <v>1</v>
      </c>
      <c r="B62" s="57">
        <f>B44</f>
        <v>3</v>
      </c>
      <c r="C62" s="119" t="s">
        <v>50</v>
      </c>
      <c r="D62" s="120"/>
      <c r="E62" s="58"/>
      <c r="F62" s="59">
        <f>F51+F61</f>
        <v>540</v>
      </c>
      <c r="G62" s="59">
        <f>G51+G61</f>
        <v>20.399999999999999</v>
      </c>
      <c r="H62" s="59">
        <f>H51+H61</f>
        <v>15.6</v>
      </c>
      <c r="I62" s="59">
        <f>I51+I61</f>
        <v>71.8</v>
      </c>
      <c r="J62" s="59">
        <f>J51+J61</f>
        <v>507.59999999999997</v>
      </c>
      <c r="K62" s="59"/>
      <c r="L62" s="59">
        <f>L51+L61</f>
        <v>99.67</v>
      </c>
    </row>
    <row r="63" spans="1:12" ht="28.5">
      <c r="A63" s="16">
        <v>1</v>
      </c>
      <c r="B63" s="17">
        <v>4</v>
      </c>
      <c r="C63" s="18" t="s">
        <v>26</v>
      </c>
      <c r="D63" s="19" t="s">
        <v>27</v>
      </c>
      <c r="E63" s="90" t="s">
        <v>68</v>
      </c>
      <c r="F63" s="24">
        <v>200</v>
      </c>
      <c r="G63" s="83">
        <v>7.71</v>
      </c>
      <c r="H63" s="84">
        <v>7.9</v>
      </c>
      <c r="I63" s="84">
        <v>28.7</v>
      </c>
      <c r="J63" s="84">
        <v>216.74</v>
      </c>
      <c r="K63" s="91" t="s">
        <v>29</v>
      </c>
      <c r="L63" s="24">
        <v>35.67</v>
      </c>
    </row>
    <row r="64" spans="1:12" ht="15">
      <c r="A64" s="25"/>
      <c r="B64" s="26"/>
      <c r="C64" s="27"/>
      <c r="D64" s="32" t="s">
        <v>27</v>
      </c>
      <c r="E64" s="75" t="s">
        <v>69</v>
      </c>
      <c r="F64" s="62">
        <v>40</v>
      </c>
      <c r="G64" s="76">
        <v>5.08</v>
      </c>
      <c r="H64" s="76">
        <v>4.5999999999999996</v>
      </c>
      <c r="I64" s="76">
        <v>0.28000000000000003</v>
      </c>
      <c r="J64" s="76">
        <v>63</v>
      </c>
      <c r="K64" s="77" t="s">
        <v>70</v>
      </c>
      <c r="L64" s="37">
        <v>20</v>
      </c>
    </row>
    <row r="65" spans="1:12" ht="15">
      <c r="A65" s="25"/>
      <c r="B65" s="26"/>
      <c r="C65" s="27"/>
      <c r="D65" s="32" t="s">
        <v>36</v>
      </c>
      <c r="E65" s="75" t="s">
        <v>37</v>
      </c>
      <c r="F65" s="62">
        <v>100</v>
      </c>
      <c r="G65" s="76">
        <v>0.4</v>
      </c>
      <c r="H65" s="76">
        <v>0.4</v>
      </c>
      <c r="I65" s="76">
        <v>9.8000000000000007</v>
      </c>
      <c r="J65" s="76">
        <v>47</v>
      </c>
      <c r="K65" s="77" t="s">
        <v>38</v>
      </c>
      <c r="L65" s="37">
        <v>20</v>
      </c>
    </row>
    <row r="66" spans="1:12" ht="15">
      <c r="A66" s="25"/>
      <c r="B66" s="26"/>
      <c r="C66" s="27"/>
      <c r="D66" s="92" t="s">
        <v>39</v>
      </c>
      <c r="E66" s="93" t="s">
        <v>71</v>
      </c>
      <c r="F66" s="94">
        <v>200</v>
      </c>
      <c r="G66" s="94">
        <v>3.8</v>
      </c>
      <c r="H66" s="94">
        <v>2.9</v>
      </c>
      <c r="I66" s="94">
        <v>11.3</v>
      </c>
      <c r="J66" s="94">
        <v>86.5</v>
      </c>
      <c r="K66" s="95" t="s">
        <v>72</v>
      </c>
      <c r="L66" s="94">
        <v>19</v>
      </c>
    </row>
    <row r="67" spans="1:12" ht="15">
      <c r="A67" s="25"/>
      <c r="B67" s="26"/>
      <c r="C67" s="27"/>
      <c r="D67" s="32" t="s">
        <v>57</v>
      </c>
      <c r="E67" s="78" t="s">
        <v>34</v>
      </c>
      <c r="F67" s="41">
        <v>30</v>
      </c>
      <c r="G67" s="41">
        <v>2.36</v>
      </c>
      <c r="H67" s="41">
        <v>0.3</v>
      </c>
      <c r="I67" s="41">
        <v>14.97</v>
      </c>
      <c r="J67" s="41">
        <v>70.14</v>
      </c>
      <c r="K67" s="79" t="s">
        <v>35</v>
      </c>
      <c r="L67" s="41">
        <v>5</v>
      </c>
    </row>
    <row r="68" spans="1:12" ht="15">
      <c r="A68" s="25"/>
      <c r="B68" s="26"/>
      <c r="C68" s="27"/>
      <c r="D68" s="42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5"/>
      <c r="B69" s="26"/>
      <c r="C69" s="27"/>
      <c r="D69" s="42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46"/>
      <c r="B70" s="47"/>
      <c r="C70" s="48"/>
      <c r="D70" s="49" t="s">
        <v>42</v>
      </c>
      <c r="E70" s="50"/>
      <c r="F70" s="51">
        <f>SUM(F63:F69)</f>
        <v>570</v>
      </c>
      <c r="G70" s="51">
        <v>19.399999999999999</v>
      </c>
      <c r="H70" s="51">
        <v>16.100000000000001</v>
      </c>
      <c r="I70" s="51">
        <v>65.099999999999994</v>
      </c>
      <c r="J70" s="51">
        <v>483.4</v>
      </c>
      <c r="K70" s="52"/>
      <c r="L70" s="51">
        <f>SUM(L63:L69)</f>
        <v>99.67</v>
      </c>
    </row>
    <row r="71" spans="1:12" ht="15">
      <c r="A71" s="53">
        <f>A63</f>
        <v>1</v>
      </c>
      <c r="B71" s="54">
        <f>B63</f>
        <v>4</v>
      </c>
      <c r="C71" s="55" t="s">
        <v>43</v>
      </c>
      <c r="D71" s="32" t="s">
        <v>44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5"/>
      <c r="B72" s="26"/>
      <c r="C72" s="27"/>
      <c r="D72" s="32" t="s">
        <v>45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5"/>
      <c r="B73" s="26"/>
      <c r="C73" s="27"/>
      <c r="D73" s="32" t="s">
        <v>46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5"/>
      <c r="B74" s="26"/>
      <c r="C74" s="27"/>
      <c r="D74" s="32" t="s">
        <v>47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5"/>
      <c r="B75" s="26"/>
      <c r="C75" s="27"/>
      <c r="D75" s="32" t="s">
        <v>48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25"/>
      <c r="B76" s="26"/>
      <c r="C76" s="27"/>
      <c r="D76" s="32" t="s">
        <v>33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25"/>
      <c r="B77" s="26"/>
      <c r="C77" s="27"/>
      <c r="D77" s="32" t="s">
        <v>49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5"/>
      <c r="B78" s="26"/>
      <c r="C78" s="27"/>
      <c r="D78" s="42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5"/>
      <c r="B79" s="26"/>
      <c r="C79" s="27"/>
      <c r="D79" s="42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46"/>
      <c r="B80" s="47"/>
      <c r="C80" s="48"/>
      <c r="D80" s="49" t="s">
        <v>42</v>
      </c>
      <c r="E80" s="50"/>
      <c r="F80" s="51">
        <f>SUM(F71:F79)</f>
        <v>0</v>
      </c>
      <c r="G80" s="51">
        <f>SUM(G71:G79)</f>
        <v>0</v>
      </c>
      <c r="H80" s="51">
        <f>SUM(H71:H79)</f>
        <v>0</v>
      </c>
      <c r="I80" s="51">
        <f>SUM(I71:I79)</f>
        <v>0</v>
      </c>
      <c r="J80" s="51">
        <f>SUM(J71:J79)</f>
        <v>0</v>
      </c>
      <c r="K80" s="52"/>
      <c r="L80" s="51">
        <f>SUM(L71:L79)</f>
        <v>0</v>
      </c>
    </row>
    <row r="81" spans="1:12" ht="15.75" customHeight="1">
      <c r="A81" s="56">
        <f>A63</f>
        <v>1</v>
      </c>
      <c r="B81" s="57">
        <f>B63</f>
        <v>4</v>
      </c>
      <c r="C81" s="119" t="s">
        <v>50</v>
      </c>
      <c r="D81" s="120"/>
      <c r="E81" s="58"/>
      <c r="F81" s="59">
        <f>F70+F80</f>
        <v>570</v>
      </c>
      <c r="G81" s="59">
        <f>G70+G80</f>
        <v>19.399999999999999</v>
      </c>
      <c r="H81" s="59">
        <f>H70+H80</f>
        <v>16.100000000000001</v>
      </c>
      <c r="I81" s="59">
        <f>I70+I80</f>
        <v>65.099999999999994</v>
      </c>
      <c r="J81" s="59">
        <f>J70+J80</f>
        <v>483.4</v>
      </c>
      <c r="K81" s="59"/>
      <c r="L81" s="59">
        <f>L70+L80</f>
        <v>99.67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96" t="s">
        <v>73</v>
      </c>
      <c r="F82" s="97">
        <v>200</v>
      </c>
      <c r="G82" s="98">
        <v>16.8</v>
      </c>
      <c r="H82" s="99">
        <v>18.600000000000001</v>
      </c>
      <c r="I82" s="99">
        <v>39.299999999999997</v>
      </c>
      <c r="J82" s="99">
        <v>391.8</v>
      </c>
      <c r="K82" s="100" t="s">
        <v>74</v>
      </c>
      <c r="L82" s="101">
        <v>59.67</v>
      </c>
    </row>
    <row r="83" spans="1:12" ht="15">
      <c r="A83" s="25"/>
      <c r="B83" s="26"/>
      <c r="C83" s="27"/>
      <c r="D83" s="32" t="s">
        <v>36</v>
      </c>
      <c r="E83" s="75" t="s">
        <v>37</v>
      </c>
      <c r="F83" s="62">
        <v>100</v>
      </c>
      <c r="G83" s="76">
        <v>0.4</v>
      </c>
      <c r="H83" s="76">
        <v>0.4</v>
      </c>
      <c r="I83" s="76">
        <v>9.8000000000000007</v>
      </c>
      <c r="J83" s="76">
        <v>47</v>
      </c>
      <c r="K83" s="77" t="s">
        <v>38</v>
      </c>
      <c r="L83" s="37">
        <v>20</v>
      </c>
    </row>
    <row r="84" spans="1:12" ht="15">
      <c r="A84" s="25"/>
      <c r="B84" s="26"/>
      <c r="C84" s="27"/>
      <c r="D84" s="32" t="s">
        <v>57</v>
      </c>
      <c r="E84" s="75" t="s">
        <v>34</v>
      </c>
      <c r="F84" s="62">
        <v>30</v>
      </c>
      <c r="G84" s="76">
        <v>2.36</v>
      </c>
      <c r="H84" s="76">
        <v>0.3</v>
      </c>
      <c r="I84" s="76">
        <v>14.97</v>
      </c>
      <c r="J84" s="76">
        <v>70.14</v>
      </c>
      <c r="K84" s="77" t="s">
        <v>35</v>
      </c>
      <c r="L84" s="37">
        <v>5</v>
      </c>
    </row>
    <row r="85" spans="1:12" ht="15">
      <c r="A85" s="25"/>
      <c r="B85" s="26"/>
      <c r="C85" s="27"/>
      <c r="D85" s="32" t="s">
        <v>39</v>
      </c>
      <c r="E85" s="78" t="s">
        <v>75</v>
      </c>
      <c r="F85" s="41">
        <v>200</v>
      </c>
      <c r="G85" s="41">
        <v>0.3</v>
      </c>
      <c r="H85" s="41">
        <v>0</v>
      </c>
      <c r="I85" s="41">
        <v>10.58</v>
      </c>
      <c r="J85" s="41">
        <v>43.52</v>
      </c>
      <c r="K85" s="79" t="s">
        <v>76</v>
      </c>
      <c r="L85" s="41">
        <v>15</v>
      </c>
    </row>
    <row r="86" spans="1:12" ht="15">
      <c r="A86" s="25"/>
      <c r="B86" s="26"/>
      <c r="C86" s="27"/>
      <c r="D86" s="42"/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5"/>
      <c r="B87" s="26"/>
      <c r="C87" s="27"/>
      <c r="D87" s="42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5"/>
      <c r="B88" s="26"/>
      <c r="C88" s="27"/>
      <c r="D88" s="42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46"/>
      <c r="B89" s="47"/>
      <c r="C89" s="48"/>
      <c r="D89" s="49" t="s">
        <v>42</v>
      </c>
      <c r="E89" s="50"/>
      <c r="F89" s="51">
        <f>SUM(F82:F88)</f>
        <v>530</v>
      </c>
      <c r="G89" s="51">
        <v>19.899999999999999</v>
      </c>
      <c r="H89" s="51">
        <f>SUM(H82:H88)</f>
        <v>19.3</v>
      </c>
      <c r="I89" s="51">
        <v>74.7</v>
      </c>
      <c r="J89" s="51">
        <v>552.5</v>
      </c>
      <c r="K89" s="52"/>
      <c r="L89" s="51">
        <f>SUM(L82:L88)</f>
        <v>99.67</v>
      </c>
    </row>
    <row r="90" spans="1:12" ht="15">
      <c r="A90" s="53">
        <f>A82</f>
        <v>1</v>
      </c>
      <c r="B90" s="54">
        <f>B82</f>
        <v>5</v>
      </c>
      <c r="C90" s="55" t="s">
        <v>43</v>
      </c>
      <c r="D90" s="32" t="s">
        <v>44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5"/>
      <c r="B91" s="26"/>
      <c r="C91" s="27"/>
      <c r="D91" s="32" t="s">
        <v>45</v>
      </c>
      <c r="E91" s="43"/>
      <c r="F91" s="44"/>
      <c r="G91" s="44"/>
      <c r="H91" s="44"/>
      <c r="I91" s="44"/>
      <c r="J91" s="44"/>
      <c r="K91" s="45"/>
      <c r="L91" s="44"/>
    </row>
    <row r="92" spans="1:12" ht="15">
      <c r="A92" s="25"/>
      <c r="B92" s="26"/>
      <c r="C92" s="27"/>
      <c r="D92" s="32" t="s">
        <v>46</v>
      </c>
      <c r="E92" s="43"/>
      <c r="F92" s="44"/>
      <c r="G92" s="44"/>
      <c r="H92" s="44"/>
      <c r="I92" s="44"/>
      <c r="J92" s="44"/>
      <c r="K92" s="45"/>
      <c r="L92" s="44"/>
    </row>
    <row r="93" spans="1:12" ht="15">
      <c r="A93" s="25"/>
      <c r="B93" s="26"/>
      <c r="C93" s="27"/>
      <c r="D93" s="32" t="s">
        <v>47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5"/>
      <c r="B94" s="26"/>
      <c r="C94" s="27"/>
      <c r="D94" s="32" t="s">
        <v>48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5"/>
      <c r="B95" s="26"/>
      <c r="C95" s="27"/>
      <c r="D95" s="32" t="s">
        <v>33</v>
      </c>
      <c r="E95" s="43"/>
      <c r="F95" s="44"/>
      <c r="G95" s="44"/>
      <c r="H95" s="44"/>
      <c r="I95" s="44"/>
      <c r="J95" s="44"/>
      <c r="K95" s="45"/>
      <c r="L95" s="44"/>
    </row>
    <row r="96" spans="1:12" ht="15">
      <c r="A96" s="25"/>
      <c r="B96" s="26"/>
      <c r="C96" s="27"/>
      <c r="D96" s="32" t="s">
        <v>49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5"/>
      <c r="B97" s="26"/>
      <c r="C97" s="27"/>
      <c r="D97" s="42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5"/>
      <c r="B98" s="26"/>
      <c r="C98" s="27"/>
      <c r="D98" s="42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46"/>
      <c r="B99" s="47"/>
      <c r="C99" s="48"/>
      <c r="D99" s="49" t="s">
        <v>42</v>
      </c>
      <c r="E99" s="50"/>
      <c r="F99" s="51">
        <f>SUM(F90:F98)</f>
        <v>0</v>
      </c>
      <c r="G99" s="51">
        <f>SUM(G90:G98)</f>
        <v>0</v>
      </c>
      <c r="H99" s="51">
        <f>SUM(H90:H98)</f>
        <v>0</v>
      </c>
      <c r="I99" s="51">
        <f>SUM(I90:I98)</f>
        <v>0</v>
      </c>
      <c r="J99" s="51">
        <f>SUM(J90:J98)</f>
        <v>0</v>
      </c>
      <c r="K99" s="52"/>
      <c r="L99" s="51">
        <f>SUM(L90:L98)</f>
        <v>0</v>
      </c>
    </row>
    <row r="100" spans="1:12" ht="15.75" customHeight="1">
      <c r="A100" s="56">
        <f>A82</f>
        <v>1</v>
      </c>
      <c r="B100" s="57">
        <f>B82</f>
        <v>5</v>
      </c>
      <c r="C100" s="119" t="s">
        <v>50</v>
      </c>
      <c r="D100" s="120"/>
      <c r="E100" s="58"/>
      <c r="F100" s="59">
        <f>F89+F99</f>
        <v>530</v>
      </c>
      <c r="G100" s="59">
        <f>G89+G99</f>
        <v>19.899999999999999</v>
      </c>
      <c r="H100" s="59">
        <f>H89+H99</f>
        <v>19.3</v>
      </c>
      <c r="I100" s="59">
        <f>I89+I99</f>
        <v>74.7</v>
      </c>
      <c r="J100" s="59">
        <f>J89+J99</f>
        <v>552.5</v>
      </c>
      <c r="K100" s="59"/>
      <c r="L100" s="59">
        <f>L89+L99</f>
        <v>99.67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102" t="s">
        <v>77</v>
      </c>
      <c r="F101" s="24">
        <v>200</v>
      </c>
      <c r="G101" s="68">
        <v>7.8</v>
      </c>
      <c r="H101" s="68">
        <v>9.58</v>
      </c>
      <c r="I101" s="68">
        <v>27.12</v>
      </c>
      <c r="J101" s="68">
        <v>225.9</v>
      </c>
      <c r="K101" s="91" t="s">
        <v>78</v>
      </c>
      <c r="L101" s="24">
        <v>37</v>
      </c>
    </row>
    <row r="102" spans="1:12" ht="15">
      <c r="A102" s="25"/>
      <c r="B102" s="26"/>
      <c r="C102" s="27"/>
      <c r="D102" s="32" t="s">
        <v>57</v>
      </c>
      <c r="E102" s="103" t="s">
        <v>79</v>
      </c>
      <c r="F102" s="62">
        <v>60</v>
      </c>
      <c r="G102" s="99">
        <v>6.69</v>
      </c>
      <c r="H102" s="99">
        <v>8.3800000000000008</v>
      </c>
      <c r="I102" s="99">
        <v>19.38</v>
      </c>
      <c r="J102" s="99">
        <v>180.27</v>
      </c>
      <c r="K102" s="77" t="s">
        <v>80</v>
      </c>
      <c r="L102" s="62">
        <v>27.67</v>
      </c>
    </row>
    <row r="103" spans="1:12" ht="15">
      <c r="A103" s="25"/>
      <c r="B103" s="26"/>
      <c r="C103" s="27"/>
      <c r="D103" s="32" t="s">
        <v>36</v>
      </c>
      <c r="E103" s="75" t="s">
        <v>37</v>
      </c>
      <c r="F103" s="62">
        <v>100</v>
      </c>
      <c r="G103" s="76">
        <v>0.4</v>
      </c>
      <c r="H103" s="76">
        <v>0.4</v>
      </c>
      <c r="I103" s="76">
        <v>9.8000000000000007</v>
      </c>
      <c r="J103" s="76">
        <v>47</v>
      </c>
      <c r="K103" s="77" t="s">
        <v>38</v>
      </c>
      <c r="L103" s="37">
        <v>20</v>
      </c>
    </row>
    <row r="104" spans="1:12" ht="15">
      <c r="A104" s="25"/>
      <c r="B104" s="26"/>
      <c r="C104" s="27"/>
      <c r="D104" s="32" t="s">
        <v>39</v>
      </c>
      <c r="E104" s="78" t="s">
        <v>40</v>
      </c>
      <c r="F104" s="41">
        <v>200</v>
      </c>
      <c r="G104" s="41">
        <v>1.6</v>
      </c>
      <c r="H104" s="41">
        <v>1.1000000000000001</v>
      </c>
      <c r="I104" s="41">
        <v>12.55</v>
      </c>
      <c r="J104" s="41">
        <v>66.62</v>
      </c>
      <c r="K104" s="79" t="s">
        <v>41</v>
      </c>
      <c r="L104" s="41">
        <v>15</v>
      </c>
    </row>
    <row r="105" spans="1:12" ht="15">
      <c r="A105" s="25"/>
      <c r="B105" s="26"/>
      <c r="C105" s="27"/>
      <c r="D105" s="42"/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5"/>
      <c r="B106" s="26"/>
      <c r="C106" s="27"/>
      <c r="D106" s="42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46"/>
      <c r="B107" s="47"/>
      <c r="C107" s="48"/>
      <c r="D107" s="49" t="s">
        <v>42</v>
      </c>
      <c r="E107" s="50"/>
      <c r="F107" s="51">
        <f>SUM(F101:F106)</f>
        <v>560</v>
      </c>
      <c r="G107" s="51">
        <f>SUM(G101:G106)</f>
        <v>16.490000000000002</v>
      </c>
      <c r="H107" s="51">
        <f>SUM(H101:H106)</f>
        <v>19.46</v>
      </c>
      <c r="I107" s="51">
        <f>SUM(I101:I106)</f>
        <v>68.849999999999994</v>
      </c>
      <c r="J107" s="51">
        <f>SUM(J101:J106)</f>
        <v>519.79</v>
      </c>
      <c r="K107" s="52"/>
      <c r="L107" s="51">
        <f>SUM(L101:L106)</f>
        <v>99.67</v>
      </c>
    </row>
    <row r="108" spans="1:12" ht="15">
      <c r="A108" s="53">
        <f>A101</f>
        <v>2</v>
      </c>
      <c r="B108" s="54">
        <f>B101</f>
        <v>1</v>
      </c>
      <c r="C108" s="55" t="s">
        <v>43</v>
      </c>
      <c r="D108" s="32" t="s">
        <v>44</v>
      </c>
      <c r="E108" s="43"/>
      <c r="F108" s="44"/>
      <c r="G108" s="44"/>
      <c r="H108" s="44"/>
      <c r="I108" s="44"/>
      <c r="J108" s="44"/>
      <c r="K108" s="45"/>
      <c r="L108" s="44"/>
    </row>
    <row r="109" spans="1:12" ht="15">
      <c r="A109" s="25"/>
      <c r="B109" s="26"/>
      <c r="C109" s="27"/>
      <c r="D109" s="32" t="s">
        <v>45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5"/>
      <c r="B110" s="26"/>
      <c r="C110" s="27"/>
      <c r="D110" s="32" t="s">
        <v>46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5"/>
      <c r="B111" s="26"/>
      <c r="C111" s="27"/>
      <c r="D111" s="32" t="s">
        <v>47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5"/>
      <c r="B112" s="26"/>
      <c r="C112" s="27"/>
      <c r="D112" s="32" t="s">
        <v>48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5"/>
      <c r="B113" s="26"/>
      <c r="C113" s="27"/>
      <c r="D113" s="32" t="s">
        <v>33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25"/>
      <c r="B114" s="26"/>
      <c r="C114" s="27"/>
      <c r="D114" s="32" t="s">
        <v>49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25"/>
      <c r="B115" s="26"/>
      <c r="C115" s="27"/>
      <c r="D115" s="42"/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5"/>
      <c r="B116" s="26"/>
      <c r="C116" s="27"/>
      <c r="D116" s="42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46"/>
      <c r="B117" s="47"/>
      <c r="C117" s="48"/>
      <c r="D117" s="49" t="s">
        <v>42</v>
      </c>
      <c r="E117" s="50"/>
      <c r="F117" s="51">
        <f>SUM(F108:F116)</f>
        <v>0</v>
      </c>
      <c r="G117" s="51">
        <f>SUM(G108:G116)</f>
        <v>0</v>
      </c>
      <c r="H117" s="51">
        <f>SUM(H108:H116)</f>
        <v>0</v>
      </c>
      <c r="I117" s="51">
        <f>SUM(I108:I116)</f>
        <v>0</v>
      </c>
      <c r="J117" s="51">
        <f>SUM(J108:J116)</f>
        <v>0</v>
      </c>
      <c r="K117" s="52"/>
      <c r="L117" s="51">
        <f>SUM(L108:L116)</f>
        <v>0</v>
      </c>
    </row>
    <row r="118" spans="1:12">
      <c r="A118" s="56">
        <f>A101</f>
        <v>2</v>
      </c>
      <c r="B118" s="57">
        <f>B101</f>
        <v>1</v>
      </c>
      <c r="C118" s="119" t="s">
        <v>50</v>
      </c>
      <c r="D118" s="120"/>
      <c r="E118" s="58"/>
      <c r="F118" s="59">
        <f>F107+F117</f>
        <v>560</v>
      </c>
      <c r="G118" s="59">
        <f>G107+G117</f>
        <v>16.490000000000002</v>
      </c>
      <c r="H118" s="59">
        <f>H107+H117</f>
        <v>19.46</v>
      </c>
      <c r="I118" s="59">
        <f>I107+I117</f>
        <v>68.849999999999994</v>
      </c>
      <c r="J118" s="59">
        <f>J107+J117</f>
        <v>519.79</v>
      </c>
      <c r="K118" s="59"/>
      <c r="L118" s="59">
        <f>L107+L117</f>
        <v>99.67</v>
      </c>
    </row>
    <row r="119" spans="1:12" ht="15">
      <c r="A119" s="60">
        <v>2</v>
      </c>
      <c r="B119" s="26">
        <v>2</v>
      </c>
      <c r="C119" s="18" t="s">
        <v>26</v>
      </c>
      <c r="D119" s="32" t="s">
        <v>44</v>
      </c>
      <c r="E119" s="61" t="s">
        <v>51</v>
      </c>
      <c r="F119" s="41">
        <v>60</v>
      </c>
      <c r="G119" s="62">
        <v>1.02</v>
      </c>
      <c r="H119" s="62">
        <v>3</v>
      </c>
      <c r="I119" s="62">
        <v>5.07</v>
      </c>
      <c r="J119" s="62">
        <v>51.42</v>
      </c>
      <c r="K119" s="63" t="s">
        <v>52</v>
      </c>
      <c r="L119" s="64">
        <v>20</v>
      </c>
    </row>
    <row r="120" spans="1:12" ht="15">
      <c r="A120" s="60"/>
      <c r="B120" s="26"/>
      <c r="C120" s="27"/>
      <c r="D120" s="32" t="s">
        <v>27</v>
      </c>
      <c r="E120" s="65" t="s">
        <v>81</v>
      </c>
      <c r="F120" s="66">
        <v>200</v>
      </c>
      <c r="G120" s="67">
        <v>16.89</v>
      </c>
      <c r="H120" s="68">
        <v>13.08</v>
      </c>
      <c r="I120" s="68">
        <v>28.66</v>
      </c>
      <c r="J120" s="68">
        <v>299.92</v>
      </c>
      <c r="K120" s="69" t="s">
        <v>82</v>
      </c>
      <c r="L120" s="66">
        <v>64.67</v>
      </c>
    </row>
    <row r="121" spans="1:12" ht="15">
      <c r="A121" s="60"/>
      <c r="B121" s="26"/>
      <c r="C121" s="27"/>
      <c r="D121" s="32" t="s">
        <v>100</v>
      </c>
      <c r="E121" s="75" t="s">
        <v>34</v>
      </c>
      <c r="F121" s="62">
        <v>40</v>
      </c>
      <c r="G121" s="76">
        <v>3.15</v>
      </c>
      <c r="H121" s="76">
        <v>0.4</v>
      </c>
      <c r="I121" s="76">
        <v>19.329999999999998</v>
      </c>
      <c r="J121" s="76">
        <v>93.52</v>
      </c>
      <c r="K121" s="77" t="s">
        <v>35</v>
      </c>
      <c r="L121" s="37">
        <v>5</v>
      </c>
    </row>
    <row r="122" spans="1:12" ht="15">
      <c r="A122" s="60"/>
      <c r="B122" s="26"/>
      <c r="C122" s="27"/>
      <c r="D122" s="32" t="s">
        <v>99</v>
      </c>
      <c r="E122" s="78" t="s">
        <v>58</v>
      </c>
      <c r="F122" s="41">
        <v>200</v>
      </c>
      <c r="G122" s="41">
        <v>0.5</v>
      </c>
      <c r="H122" s="41">
        <v>0</v>
      </c>
      <c r="I122" s="41">
        <v>19.8</v>
      </c>
      <c r="J122" s="41">
        <v>81</v>
      </c>
      <c r="K122" s="79" t="s">
        <v>59</v>
      </c>
      <c r="L122" s="41">
        <v>10</v>
      </c>
    </row>
    <row r="123" spans="1:12" ht="15">
      <c r="A123" s="60"/>
      <c r="B123" s="26"/>
      <c r="C123" s="27"/>
      <c r="D123" s="42"/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60"/>
      <c r="B124" s="26"/>
      <c r="C124" s="27"/>
      <c r="D124" s="42"/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80"/>
      <c r="B125" s="47"/>
      <c r="C125" s="48"/>
      <c r="D125" s="49" t="s">
        <v>42</v>
      </c>
      <c r="E125" s="50"/>
      <c r="F125" s="51">
        <f>SUM(F119:F124)</f>
        <v>500</v>
      </c>
      <c r="G125" s="51">
        <f>SUM(G119:G124)</f>
        <v>21.56</v>
      </c>
      <c r="H125" s="51">
        <f>SUM(H119:H124)</f>
        <v>16.479999999999997</v>
      </c>
      <c r="I125" s="51">
        <f>SUM(I119:I124)</f>
        <v>72.86</v>
      </c>
      <c r="J125" s="51">
        <f>SUM(J119:J124)</f>
        <v>525.86</v>
      </c>
      <c r="K125" s="52"/>
      <c r="L125" s="51">
        <f>SUM(L119:L124)</f>
        <v>99.67</v>
      </c>
    </row>
    <row r="126" spans="1:12" ht="15">
      <c r="A126" s="54">
        <f>A119</f>
        <v>2</v>
      </c>
      <c r="B126" s="54">
        <f>B119</f>
        <v>2</v>
      </c>
      <c r="C126" s="55" t="s">
        <v>43</v>
      </c>
      <c r="D126" s="32" t="s">
        <v>44</v>
      </c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60"/>
      <c r="B127" s="26"/>
      <c r="C127" s="27"/>
      <c r="D127" s="32" t="s">
        <v>45</v>
      </c>
      <c r="E127" s="43"/>
      <c r="F127" s="44"/>
      <c r="G127" s="44"/>
      <c r="H127" s="44"/>
      <c r="I127" s="44"/>
      <c r="J127" s="44"/>
      <c r="K127" s="45"/>
      <c r="L127" s="44"/>
    </row>
    <row r="128" spans="1:12" ht="15">
      <c r="A128" s="60"/>
      <c r="B128" s="26"/>
      <c r="C128" s="27"/>
      <c r="D128" s="32" t="s">
        <v>46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60"/>
      <c r="B129" s="26"/>
      <c r="C129" s="27"/>
      <c r="D129" s="32" t="s">
        <v>47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60"/>
      <c r="B130" s="26"/>
      <c r="C130" s="27"/>
      <c r="D130" s="32" t="s">
        <v>48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>
      <c r="A131" s="60"/>
      <c r="B131" s="26"/>
      <c r="C131" s="27"/>
      <c r="D131" s="32" t="s">
        <v>33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60"/>
      <c r="B132" s="26"/>
      <c r="C132" s="27"/>
      <c r="D132" s="32" t="s">
        <v>49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60"/>
      <c r="B133" s="26"/>
      <c r="C133" s="27"/>
      <c r="D133" s="42"/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60"/>
      <c r="B134" s="26"/>
      <c r="C134" s="27"/>
      <c r="D134" s="42"/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80"/>
      <c r="B135" s="47"/>
      <c r="C135" s="48"/>
      <c r="D135" s="49" t="s">
        <v>42</v>
      </c>
      <c r="E135" s="50"/>
      <c r="F135" s="51">
        <f>SUM(F126:F134)</f>
        <v>0</v>
      </c>
      <c r="G135" s="51">
        <f>SUM(G126:G134)</f>
        <v>0</v>
      </c>
      <c r="H135" s="51">
        <f>SUM(H126:H134)</f>
        <v>0</v>
      </c>
      <c r="I135" s="51">
        <f>SUM(I126:I134)</f>
        <v>0</v>
      </c>
      <c r="J135" s="51">
        <f>SUM(J126:J134)</f>
        <v>0</v>
      </c>
      <c r="K135" s="52"/>
      <c r="L135" s="51">
        <f>SUM(L126:L134)</f>
        <v>0</v>
      </c>
    </row>
    <row r="136" spans="1:12">
      <c r="A136" s="81">
        <f>A119</f>
        <v>2</v>
      </c>
      <c r="B136" s="81">
        <f>B119</f>
        <v>2</v>
      </c>
      <c r="C136" s="119" t="s">
        <v>50</v>
      </c>
      <c r="D136" s="120"/>
      <c r="E136" s="58"/>
      <c r="F136" s="59">
        <f>F125+F135</f>
        <v>500</v>
      </c>
      <c r="G136" s="59">
        <f>G125+G135</f>
        <v>21.56</v>
      </c>
      <c r="H136" s="59">
        <f>H125+H135</f>
        <v>16.479999999999997</v>
      </c>
      <c r="I136" s="59">
        <f>I125+I135</f>
        <v>72.86</v>
      </c>
      <c r="J136" s="59">
        <f>J125+J135</f>
        <v>525.86</v>
      </c>
      <c r="K136" s="59"/>
      <c r="L136" s="59">
        <f>L125+L135</f>
        <v>99.67</v>
      </c>
    </row>
    <row r="137" spans="1:12" ht="15">
      <c r="A137" s="16">
        <v>2</v>
      </c>
      <c r="B137" s="17">
        <v>3</v>
      </c>
      <c r="C137" s="18" t="s">
        <v>26</v>
      </c>
      <c r="D137" s="32" t="s">
        <v>44</v>
      </c>
      <c r="E137" s="104" t="s">
        <v>83</v>
      </c>
      <c r="F137" s="105">
        <v>60</v>
      </c>
      <c r="G137" s="41">
        <v>0.88</v>
      </c>
      <c r="H137" s="41">
        <v>3.6</v>
      </c>
      <c r="I137" s="41">
        <v>4.96</v>
      </c>
      <c r="J137" s="41">
        <v>55.68</v>
      </c>
      <c r="K137" s="60" t="s">
        <v>84</v>
      </c>
      <c r="L137" s="106">
        <v>20</v>
      </c>
    </row>
    <row r="138" spans="1:12" ht="25.5">
      <c r="A138" s="25"/>
      <c r="B138" s="26"/>
      <c r="C138" s="27"/>
      <c r="D138" s="32" t="s">
        <v>27</v>
      </c>
      <c r="E138" s="102" t="s">
        <v>85</v>
      </c>
      <c r="F138" s="24">
        <v>120</v>
      </c>
      <c r="G138" s="68">
        <v>16.43</v>
      </c>
      <c r="H138" s="68">
        <v>10.5</v>
      </c>
      <c r="I138" s="68">
        <v>17.28</v>
      </c>
      <c r="J138" s="68">
        <v>236.02</v>
      </c>
      <c r="K138" s="107" t="s">
        <v>86</v>
      </c>
      <c r="L138" s="24">
        <v>40.67</v>
      </c>
    </row>
    <row r="139" spans="1:12" ht="15">
      <c r="A139" s="25"/>
      <c r="B139" s="26"/>
      <c r="C139" s="27"/>
      <c r="D139" s="32" t="s">
        <v>27</v>
      </c>
      <c r="E139" s="108" t="s">
        <v>64</v>
      </c>
      <c r="F139" s="105">
        <v>150</v>
      </c>
      <c r="G139" s="105">
        <v>6.92</v>
      </c>
      <c r="H139" s="105">
        <v>6.3</v>
      </c>
      <c r="I139" s="105">
        <v>35</v>
      </c>
      <c r="J139" s="41">
        <v>224.38</v>
      </c>
      <c r="K139" s="80" t="s">
        <v>65</v>
      </c>
      <c r="L139" s="105">
        <v>19</v>
      </c>
    </row>
    <row r="140" spans="1:12" ht="15.75" customHeight="1">
      <c r="A140" s="25"/>
      <c r="B140" s="26"/>
      <c r="C140" s="27"/>
      <c r="D140" s="32" t="s">
        <v>100</v>
      </c>
      <c r="E140" s="75" t="s">
        <v>34</v>
      </c>
      <c r="F140" s="62">
        <v>30</v>
      </c>
      <c r="G140" s="76">
        <v>2.36</v>
      </c>
      <c r="H140" s="76">
        <v>0.3</v>
      </c>
      <c r="I140" s="76">
        <v>14.97</v>
      </c>
      <c r="J140" s="76">
        <v>70.14</v>
      </c>
      <c r="K140" s="77" t="s">
        <v>87</v>
      </c>
      <c r="L140" s="37">
        <v>5</v>
      </c>
    </row>
    <row r="141" spans="1:12" ht="15">
      <c r="A141" s="25"/>
      <c r="B141" s="26"/>
      <c r="C141" s="27"/>
      <c r="D141" s="32" t="s">
        <v>39</v>
      </c>
      <c r="E141" s="78" t="s">
        <v>66</v>
      </c>
      <c r="F141" s="41">
        <v>200</v>
      </c>
      <c r="G141" s="41">
        <v>0.16</v>
      </c>
      <c r="H141" s="41">
        <v>0.08</v>
      </c>
      <c r="I141" s="41">
        <v>7.18</v>
      </c>
      <c r="J141" s="41">
        <v>30.08</v>
      </c>
      <c r="K141" s="79" t="s">
        <v>67</v>
      </c>
      <c r="L141" s="41">
        <v>15</v>
      </c>
    </row>
    <row r="142" spans="1:12" ht="15">
      <c r="A142" s="25"/>
      <c r="B142" s="26"/>
      <c r="C142" s="27"/>
      <c r="D142" s="42"/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5"/>
      <c r="B143" s="26"/>
      <c r="C143" s="27"/>
      <c r="D143" s="42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46"/>
      <c r="B144" s="47"/>
      <c r="C144" s="48"/>
      <c r="D144" s="49" t="s">
        <v>42</v>
      </c>
      <c r="E144" s="50"/>
      <c r="F144" s="51">
        <f>SUM(F137:F143)</f>
        <v>560</v>
      </c>
      <c r="G144" s="51">
        <f>SUM(G137:G143)</f>
        <v>26.749999999999996</v>
      </c>
      <c r="H144" s="51">
        <f>SUM(H137:H143)</f>
        <v>20.779999999999998</v>
      </c>
      <c r="I144" s="51">
        <f>SUM(I137:I143)</f>
        <v>79.390000000000015</v>
      </c>
      <c r="J144" s="51">
        <f>SUM(J137:J143)</f>
        <v>616.29999999999995</v>
      </c>
      <c r="K144" s="52"/>
      <c r="L144" s="51">
        <f>SUM(L137:L143)</f>
        <v>99.67</v>
      </c>
    </row>
    <row r="145" spans="1:12" ht="15">
      <c r="A145" s="53">
        <f>A137</f>
        <v>2</v>
      </c>
      <c r="B145" s="54">
        <f>B137</f>
        <v>3</v>
      </c>
      <c r="C145" s="55" t="s">
        <v>43</v>
      </c>
      <c r="D145" s="32" t="s">
        <v>44</v>
      </c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26"/>
      <c r="C146" s="27"/>
      <c r="D146" s="32" t="s">
        <v>45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5"/>
      <c r="B147" s="26"/>
      <c r="C147" s="27"/>
      <c r="D147" s="32" t="s">
        <v>46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5"/>
      <c r="B148" s="26"/>
      <c r="C148" s="27"/>
      <c r="D148" s="32" t="s">
        <v>47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>
      <c r="A149" s="25"/>
      <c r="B149" s="26"/>
      <c r="C149" s="27"/>
      <c r="D149" s="32" t="s">
        <v>48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>
      <c r="A150" s="25"/>
      <c r="B150" s="26"/>
      <c r="C150" s="27"/>
      <c r="D150" s="32" t="s">
        <v>33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>
      <c r="A151" s="25"/>
      <c r="B151" s="26"/>
      <c r="C151" s="27"/>
      <c r="D151" s="32" t="s">
        <v>49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>
      <c r="A152" s="25"/>
      <c r="B152" s="26"/>
      <c r="C152" s="27"/>
      <c r="D152" s="42"/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5"/>
      <c r="B153" s="26"/>
      <c r="C153" s="27"/>
      <c r="D153" s="42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46"/>
      <c r="B154" s="47"/>
      <c r="C154" s="48"/>
      <c r="D154" s="49" t="s">
        <v>42</v>
      </c>
      <c r="E154" s="50"/>
      <c r="F154" s="51">
        <f>SUM(F145:F153)</f>
        <v>0</v>
      </c>
      <c r="G154" s="51">
        <f>SUM(G145:G153)</f>
        <v>0</v>
      </c>
      <c r="H154" s="51">
        <f>SUM(H145:H153)</f>
        <v>0</v>
      </c>
      <c r="I154" s="51">
        <f>SUM(I145:I153)</f>
        <v>0</v>
      </c>
      <c r="J154" s="51">
        <f>SUM(J145:J153)</f>
        <v>0</v>
      </c>
      <c r="K154" s="52"/>
      <c r="L154" s="51">
        <f>SUM(L145:L153)</f>
        <v>0</v>
      </c>
    </row>
    <row r="155" spans="1:12">
      <c r="A155" s="56">
        <f>A137</f>
        <v>2</v>
      </c>
      <c r="B155" s="57">
        <f>B137</f>
        <v>3</v>
      </c>
      <c r="C155" s="119" t="s">
        <v>50</v>
      </c>
      <c r="D155" s="120"/>
      <c r="E155" s="58"/>
      <c r="F155" s="59">
        <f>F144+F154</f>
        <v>560</v>
      </c>
      <c r="G155" s="59">
        <f>G144+G154</f>
        <v>26.749999999999996</v>
      </c>
      <c r="H155" s="59">
        <f>H144+H154</f>
        <v>20.779999999999998</v>
      </c>
      <c r="I155" s="59">
        <f>I144+I154</f>
        <v>79.390000000000015</v>
      </c>
      <c r="J155" s="59">
        <f>J144+J154</f>
        <v>616.29999999999995</v>
      </c>
      <c r="K155" s="59"/>
      <c r="L155" s="59">
        <f>L144+L154</f>
        <v>99.67</v>
      </c>
    </row>
    <row r="156" spans="1:12" ht="15">
      <c r="A156" s="16">
        <v>2</v>
      </c>
      <c r="B156" s="17">
        <v>4</v>
      </c>
      <c r="C156" s="18" t="s">
        <v>26</v>
      </c>
      <c r="D156" s="19" t="s">
        <v>27</v>
      </c>
      <c r="E156" s="90" t="s">
        <v>88</v>
      </c>
      <c r="F156" s="24">
        <v>200</v>
      </c>
      <c r="G156" s="83">
        <v>8.99</v>
      </c>
      <c r="H156" s="84">
        <v>11.89</v>
      </c>
      <c r="I156" s="84">
        <v>47.1</v>
      </c>
      <c r="J156" s="84">
        <v>331.37</v>
      </c>
      <c r="K156" s="91" t="s">
        <v>89</v>
      </c>
      <c r="L156" s="24">
        <v>55.67</v>
      </c>
    </row>
    <row r="157" spans="1:12" ht="15">
      <c r="A157" s="25"/>
      <c r="B157" s="26"/>
      <c r="C157" s="27"/>
      <c r="D157" s="32" t="s">
        <v>36</v>
      </c>
      <c r="E157" s="75" t="s">
        <v>37</v>
      </c>
      <c r="F157" s="62">
        <v>100</v>
      </c>
      <c r="G157" s="76">
        <v>0.4</v>
      </c>
      <c r="H157" s="76">
        <v>0.4</v>
      </c>
      <c r="I157" s="76">
        <v>9.8000000000000007</v>
      </c>
      <c r="J157" s="76">
        <v>47</v>
      </c>
      <c r="K157" s="77" t="s">
        <v>38</v>
      </c>
      <c r="L157" s="37">
        <v>20</v>
      </c>
    </row>
    <row r="158" spans="1:12" ht="15">
      <c r="A158" s="25"/>
      <c r="B158" s="26"/>
      <c r="C158" s="27"/>
      <c r="D158" s="32" t="s">
        <v>57</v>
      </c>
      <c r="E158" s="75" t="s">
        <v>34</v>
      </c>
      <c r="F158" s="62">
        <v>30</v>
      </c>
      <c r="G158" s="76">
        <v>2.36</v>
      </c>
      <c r="H158" s="76">
        <v>0.3</v>
      </c>
      <c r="I158" s="76">
        <v>14.97</v>
      </c>
      <c r="J158" s="76">
        <v>70.14</v>
      </c>
      <c r="K158" s="77" t="s">
        <v>35</v>
      </c>
      <c r="L158" s="37">
        <v>5</v>
      </c>
    </row>
    <row r="159" spans="1:12" ht="15">
      <c r="A159" s="25"/>
      <c r="B159" s="26"/>
      <c r="C159" s="27"/>
      <c r="D159" s="32" t="s">
        <v>39</v>
      </c>
      <c r="E159" s="78" t="s">
        <v>90</v>
      </c>
      <c r="F159" s="41">
        <v>200</v>
      </c>
      <c r="G159" s="41">
        <v>4.07</v>
      </c>
      <c r="H159" s="41">
        <v>2.5</v>
      </c>
      <c r="I159" s="41">
        <v>17.559999999999999</v>
      </c>
      <c r="J159" s="41">
        <v>109</v>
      </c>
      <c r="K159" s="79" t="s">
        <v>91</v>
      </c>
      <c r="L159" s="41">
        <v>19</v>
      </c>
    </row>
    <row r="160" spans="1:12" ht="15">
      <c r="A160" s="25"/>
      <c r="B160" s="26"/>
      <c r="C160" s="27"/>
      <c r="D160" s="42"/>
      <c r="E160" s="43"/>
      <c r="F160" s="44"/>
      <c r="G160" s="44"/>
      <c r="H160" s="44"/>
      <c r="I160" s="44"/>
      <c r="J160" s="44"/>
      <c r="K160" s="45"/>
      <c r="L160" s="44"/>
    </row>
    <row r="161" spans="1:12" ht="15">
      <c r="A161" s="25"/>
      <c r="B161" s="26"/>
      <c r="C161" s="27"/>
      <c r="D161" s="42"/>
      <c r="E161" s="43"/>
      <c r="F161" s="44"/>
      <c r="G161" s="44"/>
      <c r="H161" s="44"/>
      <c r="I161" s="44"/>
      <c r="J161" s="44"/>
      <c r="K161" s="45"/>
      <c r="L161" s="44"/>
    </row>
    <row r="162" spans="1:12" ht="15">
      <c r="A162" s="25"/>
      <c r="B162" s="26"/>
      <c r="C162" s="27"/>
      <c r="D162" s="42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46"/>
      <c r="B163" s="47"/>
      <c r="C163" s="48"/>
      <c r="D163" s="49" t="s">
        <v>42</v>
      </c>
      <c r="E163" s="50"/>
      <c r="F163" s="51">
        <f>SUM(F156:F162)</f>
        <v>530</v>
      </c>
      <c r="G163" s="51">
        <v>15.8</v>
      </c>
      <c r="H163" s="51">
        <v>15.1</v>
      </c>
      <c r="I163" s="51" t="s">
        <v>92</v>
      </c>
      <c r="J163" s="51">
        <v>557.5</v>
      </c>
      <c r="K163" s="52"/>
      <c r="L163" s="51">
        <v>99.67</v>
      </c>
    </row>
    <row r="164" spans="1:12" ht="15">
      <c r="A164" s="53">
        <f>A156</f>
        <v>2</v>
      </c>
      <c r="B164" s="54">
        <f>B156</f>
        <v>4</v>
      </c>
      <c r="C164" s="55" t="s">
        <v>43</v>
      </c>
      <c r="D164" s="32" t="s">
        <v>44</v>
      </c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26"/>
      <c r="C165" s="27"/>
      <c r="D165" s="32" t="s">
        <v>45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5"/>
      <c r="B166" s="26"/>
      <c r="C166" s="27"/>
      <c r="D166" s="32" t="s">
        <v>46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5"/>
      <c r="B167" s="26"/>
      <c r="C167" s="27"/>
      <c r="D167" s="32" t="s">
        <v>47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5"/>
      <c r="B168" s="26"/>
      <c r="C168" s="27"/>
      <c r="D168" s="32" t="s">
        <v>48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5"/>
      <c r="B169" s="26"/>
      <c r="C169" s="27"/>
      <c r="D169" s="32" t="s">
        <v>33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5"/>
      <c r="B170" s="26"/>
      <c r="C170" s="27"/>
      <c r="D170" s="32" t="s">
        <v>49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5"/>
      <c r="B171" s="26"/>
      <c r="C171" s="27"/>
      <c r="D171" s="42"/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5"/>
      <c r="B172" s="26"/>
      <c r="C172" s="27"/>
      <c r="D172" s="42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46"/>
      <c r="B173" s="47"/>
      <c r="C173" s="48"/>
      <c r="D173" s="49" t="s">
        <v>42</v>
      </c>
      <c r="E173" s="50"/>
      <c r="F173" s="51">
        <f>SUM(F164:F172)</f>
        <v>0</v>
      </c>
      <c r="G173" s="51">
        <f>SUM(G164:G172)</f>
        <v>0</v>
      </c>
      <c r="H173" s="51">
        <f>SUM(H164:H172)</f>
        <v>0</v>
      </c>
      <c r="I173" s="51">
        <f>SUM(I164:I172)</f>
        <v>0</v>
      </c>
      <c r="J173" s="51">
        <f>SUM(J164:J172)</f>
        <v>0</v>
      </c>
      <c r="K173" s="52"/>
      <c r="L173" s="51">
        <f>SUM(L164:L172)</f>
        <v>0</v>
      </c>
    </row>
    <row r="174" spans="1:12">
      <c r="A174" s="56">
        <f>A156</f>
        <v>2</v>
      </c>
      <c r="B174" s="57">
        <f>B156</f>
        <v>4</v>
      </c>
      <c r="C174" s="119" t="s">
        <v>50</v>
      </c>
      <c r="D174" s="120"/>
      <c r="E174" s="58"/>
      <c r="F174" s="59">
        <f>F163+F173</f>
        <v>530</v>
      </c>
      <c r="G174" s="59">
        <f>G163+G173</f>
        <v>15.8</v>
      </c>
      <c r="H174" s="59">
        <f>H163+H173</f>
        <v>15.1</v>
      </c>
      <c r="I174" s="59">
        <v>89.4</v>
      </c>
      <c r="J174" s="59">
        <f>J163+J173</f>
        <v>557.5</v>
      </c>
      <c r="K174" s="59"/>
      <c r="L174" s="59">
        <f>L163+L173</f>
        <v>99.67</v>
      </c>
    </row>
    <row r="175" spans="1:12" ht="15">
      <c r="A175" s="16">
        <v>2</v>
      </c>
      <c r="B175" s="17">
        <v>5</v>
      </c>
      <c r="C175" s="18" t="s">
        <v>26</v>
      </c>
      <c r="D175" s="32" t="s">
        <v>44</v>
      </c>
      <c r="E175" s="90" t="s">
        <v>93</v>
      </c>
      <c r="F175" s="83">
        <v>60</v>
      </c>
      <c r="G175" s="84">
        <v>1.7</v>
      </c>
      <c r="H175" s="84">
        <v>0.1</v>
      </c>
      <c r="I175" s="84">
        <v>3.5</v>
      </c>
      <c r="J175" s="84">
        <v>22.1</v>
      </c>
      <c r="K175" s="91" t="s">
        <v>94</v>
      </c>
      <c r="L175" s="24">
        <v>20</v>
      </c>
    </row>
    <row r="176" spans="1:12" ht="26.25">
      <c r="A176" s="25"/>
      <c r="B176" s="26"/>
      <c r="C176" s="27"/>
      <c r="D176" s="32" t="s">
        <v>27</v>
      </c>
      <c r="E176" s="96" t="s">
        <v>95</v>
      </c>
      <c r="F176" s="101">
        <v>120</v>
      </c>
      <c r="G176" s="109">
        <v>10.58</v>
      </c>
      <c r="H176" s="109">
        <v>14.3</v>
      </c>
      <c r="I176" s="109">
        <v>3.44</v>
      </c>
      <c r="J176" s="109">
        <v>185.02</v>
      </c>
      <c r="K176" s="88" t="s">
        <v>96</v>
      </c>
      <c r="L176" s="62">
        <v>40.67</v>
      </c>
    </row>
    <row r="177" spans="1:12" ht="15">
      <c r="A177" s="25"/>
      <c r="B177" s="26"/>
      <c r="C177" s="27"/>
      <c r="D177" s="32" t="s">
        <v>27</v>
      </c>
      <c r="E177" s="70" t="s">
        <v>55</v>
      </c>
      <c r="F177" s="66">
        <v>150</v>
      </c>
      <c r="G177" s="71">
        <v>5.4</v>
      </c>
      <c r="H177" s="72">
        <v>4.9000000000000004</v>
      </c>
      <c r="I177" s="72">
        <v>32.799999999999997</v>
      </c>
      <c r="J177" s="72">
        <v>196.8</v>
      </c>
      <c r="K177" s="73" t="s">
        <v>56</v>
      </c>
      <c r="L177" s="74">
        <v>19</v>
      </c>
    </row>
    <row r="178" spans="1:12" ht="15">
      <c r="A178" s="25"/>
      <c r="B178" s="26"/>
      <c r="C178" s="27"/>
      <c r="D178" s="32" t="s">
        <v>39</v>
      </c>
      <c r="E178" s="78" t="s">
        <v>97</v>
      </c>
      <c r="F178" s="41">
        <v>200</v>
      </c>
      <c r="G178" s="41">
        <v>0.5</v>
      </c>
      <c r="H178" s="41">
        <v>0</v>
      </c>
      <c r="I178" s="41">
        <v>19.8</v>
      </c>
      <c r="J178" s="41">
        <v>81</v>
      </c>
      <c r="K178" s="80" t="s">
        <v>59</v>
      </c>
      <c r="L178" s="41">
        <v>15</v>
      </c>
    </row>
    <row r="179" spans="1:12" ht="15">
      <c r="A179" s="25"/>
      <c r="B179" s="26"/>
      <c r="C179" s="27"/>
      <c r="D179" s="32" t="s">
        <v>57</v>
      </c>
      <c r="E179" s="75" t="s">
        <v>34</v>
      </c>
      <c r="F179" s="62">
        <v>30</v>
      </c>
      <c r="G179" s="76">
        <v>2.36</v>
      </c>
      <c r="H179" s="76">
        <v>0.3</v>
      </c>
      <c r="I179" s="76">
        <v>14.97</v>
      </c>
      <c r="J179" s="76">
        <v>70.14</v>
      </c>
      <c r="K179" s="77" t="s">
        <v>35</v>
      </c>
      <c r="L179" s="37">
        <v>5</v>
      </c>
    </row>
    <row r="180" spans="1:12" ht="15">
      <c r="A180" s="25"/>
      <c r="B180" s="26"/>
      <c r="C180" s="27"/>
      <c r="D180" s="42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5"/>
      <c r="B181" s="26"/>
      <c r="C181" s="27"/>
      <c r="D181" s="42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46"/>
      <c r="B182" s="47"/>
      <c r="C182" s="48"/>
      <c r="D182" s="49" t="s">
        <v>42</v>
      </c>
      <c r="E182" s="50"/>
      <c r="F182" s="51">
        <f>SUM(F175:F181)</f>
        <v>560</v>
      </c>
      <c r="G182" s="51">
        <f>SUM(G175:G181)</f>
        <v>20.54</v>
      </c>
      <c r="H182" s="51">
        <f>SUM(H175:H181)</f>
        <v>19.600000000000001</v>
      </c>
      <c r="I182" s="51">
        <f>SUM(I175:I181)</f>
        <v>74.509999999999991</v>
      </c>
      <c r="J182" s="51">
        <f>SUM(J175:J181)</f>
        <v>555.06000000000006</v>
      </c>
      <c r="K182" s="52"/>
      <c r="L182" s="51">
        <f>SUM(L175:L181)</f>
        <v>99.67</v>
      </c>
    </row>
    <row r="183" spans="1:12" ht="15">
      <c r="A183" s="53">
        <f>A175</f>
        <v>2</v>
      </c>
      <c r="B183" s="54">
        <f>B175</f>
        <v>5</v>
      </c>
      <c r="C183" s="55" t="s">
        <v>43</v>
      </c>
      <c r="D183" s="32" t="s">
        <v>44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5"/>
      <c r="B184" s="26"/>
      <c r="C184" s="27"/>
      <c r="D184" s="32" t="s">
        <v>45</v>
      </c>
      <c r="E184" s="43"/>
      <c r="F184" s="44"/>
      <c r="G184" s="44"/>
      <c r="H184" s="44"/>
      <c r="I184" s="44"/>
      <c r="J184" s="44"/>
      <c r="K184" s="45"/>
      <c r="L184" s="44"/>
    </row>
    <row r="185" spans="1:12" ht="15">
      <c r="A185" s="25"/>
      <c r="B185" s="26"/>
      <c r="C185" s="27"/>
      <c r="D185" s="32" t="s">
        <v>46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5"/>
      <c r="B186" s="26"/>
      <c r="C186" s="27"/>
      <c r="D186" s="32" t="s">
        <v>47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>
      <c r="A187" s="25"/>
      <c r="B187" s="26"/>
      <c r="C187" s="27"/>
      <c r="D187" s="32" t="s">
        <v>48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5"/>
      <c r="B188" s="26"/>
      <c r="C188" s="27"/>
      <c r="D188" s="32" t="s">
        <v>33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>
      <c r="A189" s="25"/>
      <c r="B189" s="26"/>
      <c r="C189" s="27"/>
      <c r="D189" s="32" t="s">
        <v>49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>
      <c r="A190" s="25"/>
      <c r="B190" s="26"/>
      <c r="C190" s="27"/>
      <c r="D190" s="42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5"/>
      <c r="B191" s="26"/>
      <c r="C191" s="27"/>
      <c r="D191" s="42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46"/>
      <c r="B192" s="47"/>
      <c r="C192" s="48"/>
      <c r="D192" s="49" t="s">
        <v>42</v>
      </c>
      <c r="E192" s="50"/>
      <c r="F192" s="51">
        <f>SUM(F183:F191)</f>
        <v>0</v>
      </c>
      <c r="G192" s="51">
        <f>SUM(G183:G191)</f>
        <v>0</v>
      </c>
      <c r="H192" s="51">
        <f>SUM(H183:H191)</f>
        <v>0</v>
      </c>
      <c r="I192" s="51">
        <f>SUM(I183:I191)</f>
        <v>0</v>
      </c>
      <c r="J192" s="51">
        <f>SUM(J183:J191)</f>
        <v>0</v>
      </c>
      <c r="K192" s="52"/>
      <c r="L192" s="51">
        <f>SUM(L183:L191)</f>
        <v>0</v>
      </c>
    </row>
    <row r="193" spans="1:12">
      <c r="A193" s="56">
        <f>A175</f>
        <v>2</v>
      </c>
      <c r="B193" s="57">
        <f>B175</f>
        <v>5</v>
      </c>
      <c r="C193" s="119" t="s">
        <v>50</v>
      </c>
      <c r="D193" s="120"/>
      <c r="E193" s="58"/>
      <c r="F193" s="59">
        <f>F182+F192</f>
        <v>560</v>
      </c>
      <c r="G193" s="59">
        <f>G182+G192</f>
        <v>20.54</v>
      </c>
      <c r="H193" s="59">
        <f>H182+H192</f>
        <v>19.600000000000001</v>
      </c>
      <c r="I193" s="59">
        <f>I182+I192</f>
        <v>74.509999999999991</v>
      </c>
      <c r="J193" s="59">
        <f>J182+J192</f>
        <v>555.06000000000006</v>
      </c>
      <c r="K193" s="59"/>
      <c r="L193" s="59">
        <f>L182+L192</f>
        <v>99.67</v>
      </c>
    </row>
    <row r="194" spans="1:12">
      <c r="A194" s="110"/>
      <c r="B194" s="111"/>
      <c r="C194" s="121" t="s">
        <v>98</v>
      </c>
      <c r="D194" s="122"/>
      <c r="E194" s="123"/>
      <c r="F194" s="112">
        <f>(F24+F43+F62+F81+F100+F118+F136+F155+F174+F193)/(IF(F24=0, 0, 1)+IF(F43=0, 0, 1)+IF(F62=0, 0, 1)+IF(F81=0, 0, 1)+IF(F100=0, 0, 1)+IF(F118=0, 0, 1)+IF(F136=0, 0, 1)+IF(F155=0, 0, 1)+IF(F174=0, 0, 1)+IF(F193=0, 0, 1))</f>
        <v>545</v>
      </c>
      <c r="G194" s="112">
        <f>(G24+G43+G62+G81+G100+G118+G136+G155+G174+G193)/(IF(G24=0, 0, 1)+IF(G43=0, 0, 1)+IF(G62=0, 0, 1)+IF(G81=0, 0, 1)+IF(G100=0, 0, 1)+IF(G118=0, 0, 1)+IF(G136=0, 0, 1)+IF(G155=0, 0, 1)+IF(G174=0, 0, 1)+IF(G193=0, 0, 1))</f>
        <v>19.902999999999999</v>
      </c>
      <c r="H194" s="112">
        <f>(H24+H43+H62+H81+H100+H118+H136+H155+H174+H193)/(IF(H24=0, 0, 1)+IF(H43=0, 0, 1)+IF(H62=0, 0, 1)+IF(H81=0, 0, 1)+IF(H100=0, 0, 1)+IF(H118=0, 0, 1)+IF(H136=0, 0, 1)+IF(H155=0, 0, 1)+IF(H174=0, 0, 1)+IF(H193=0, 0, 1))</f>
        <v>18.203999999999997</v>
      </c>
      <c r="I194" s="112">
        <f>(I24+I43+I62+I81+I100+I118+I136+I155+I174+I193)/(IF(I24=0, 0, 1)+IF(I43=0, 0, 1)+IF(I62=0, 0, 1)+IF(I81=0, 0, 1)+IF(I100=0, 0, 1)+IF(I118=0, 0, 1)+IF(I136=0, 0, 1)+IF(I155=0, 0, 1)+IF(I174=0, 0, 1)+IF(I193=0, 0, 1))</f>
        <v>75.697399999999988</v>
      </c>
      <c r="J194" s="112">
        <f>(J24+J43+J62+J81+J100+J118+J136+J155+J174+J193)/(IF(J24=0, 0, 1)+IF(J43=0, 0, 1)+IF(J62=0, 0, 1)+IF(J81=0, 0, 1)+IF(J100=0, 0, 1)+IF(J118=0, 0, 1)+IF(J136=0, 0, 1)+IF(J155=0, 0, 1)+IF(J174=0, 0, 1)+IF(J193=0, 0, 1))</f>
        <v>546.75099999999998</v>
      </c>
      <c r="K194" s="112"/>
      <c r="L194" s="112">
        <f>(L24+L43+L62+L81+L100+L118+L136+L155+L174+L193)/(IF(L24=0, 0, 1)+IF(L43=0, 0, 1)+IF(L62=0, 0, 1)+IF(L81=0, 0, 1)+IF(L100=0, 0, 1)+IF(L118=0, 0, 1)+IF(L136=0, 0, 1)+IF(L155=0, 0, 1)+IF(L174=0, 0, 1)+IF(L193=0, 0, 1))</f>
        <v>99.669999999999987</v>
      </c>
    </row>
  </sheetData>
  <mergeCells count="14">
    <mergeCell ref="C81:D81"/>
    <mergeCell ref="C100:D100"/>
    <mergeCell ref="C24:D24"/>
    <mergeCell ref="C194:E194"/>
    <mergeCell ref="C193:D193"/>
    <mergeCell ref="C118:D118"/>
    <mergeCell ref="C136:D136"/>
    <mergeCell ref="C155:D155"/>
    <mergeCell ref="C174:D174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2025-01-17T08:18:06Z</dcterms:modified>
</cp:coreProperties>
</file>