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95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76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57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19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8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62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43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  <c r="G196" l="1"/>
  <c r="L196"/>
  <c r="J196"/>
  <c r="I196"/>
  <c r="H196"/>
  <c r="F196"/>
</calcChain>
</file>

<file path=xl/sharedStrings.xml><?xml version="1.0" encoding="utf-8"?>
<sst xmlns="http://schemas.openxmlformats.org/spreadsheetml/2006/main" count="290" uniqueCount="98">
  <si>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</si>
  <si>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</si>
  <si>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</si>
  <si>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</si>
  <si>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</si>
  <si>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</si>
  <si>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</si>
  <si>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</si>
  <si>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</si>
  <si>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</si>
  <si>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</si>
  <si>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</si>
  <si>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</si>
  <si>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</si>
  <si>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</si>
  <si>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</si>
  <si>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</si>
  <si>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</si>
  <si>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</si>
  <si>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</si>
  <si>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</si>
  <si>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</si>
  <si>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</si>
  <si>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</si>
  <si>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</si>
  <si>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</si>
  <si>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</si>
  <si>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</si>
  <si>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</si>
  <si>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</si>
  <si>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</si>
  <si>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</si>
  <si>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</si>
  <si>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</si>
  <si>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</si>
  <si>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</si>
  <si>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</si>
  <si>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</si>
  <si>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</si>
  <si>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молочная жидкая из хлопьев овсяных с сахаром и маслом</t>
  </si>
  <si>
    <t>182/2017м</t>
  </si>
  <si>
    <t>кондитерское изделие</t>
  </si>
  <si>
    <t>п.т.</t>
  </si>
  <si>
    <t>чай с молоком</t>
  </si>
  <si>
    <t>хлеб пшеничный</t>
  </si>
  <si>
    <t>701/2010м</t>
  </si>
  <si>
    <t>фрукт свежий (яблоко)</t>
  </si>
  <si>
    <t>338/2017м</t>
  </si>
  <si>
    <t>246/2017м</t>
  </si>
  <si>
    <t>макароны отварные с маслом</t>
  </si>
  <si>
    <t>203/2017м</t>
  </si>
  <si>
    <t>сладкое</t>
  </si>
  <si>
    <t>ТТК 77-6/2023</t>
  </si>
  <si>
    <t>икра кабачковая консервированная</t>
  </si>
  <si>
    <t>101/2004л</t>
  </si>
  <si>
    <t>каша рассыпчатая гречневая с маслом</t>
  </si>
  <si>
    <t>171/2017м</t>
  </si>
  <si>
    <t>пельмени со сметаной</t>
  </si>
  <si>
    <t>77-9/2022м</t>
  </si>
  <si>
    <t>чай с сахаром и лимоном</t>
  </si>
  <si>
    <t>54-3гн/2022н</t>
  </si>
  <si>
    <t>гуляш из отварного мяса говядина</t>
  </si>
  <si>
    <t>701/2017м</t>
  </si>
  <si>
    <t>свекла отварная с растительным маслом</t>
  </si>
  <si>
    <t>52/2017м</t>
  </si>
  <si>
    <t>овощи консервированные (зеленый горошек)</t>
  </si>
  <si>
    <t>131/2017м</t>
  </si>
  <si>
    <t>компот из сухофруктов</t>
  </si>
  <si>
    <t>Согласовано:</t>
  </si>
  <si>
    <t>капуста квашеная с растительным маслом</t>
  </si>
  <si>
    <t>кофейный напиток с молоком</t>
  </si>
  <si>
    <t>3/2017м</t>
  </si>
  <si>
    <t>плов из птицы</t>
  </si>
  <si>
    <t>291/2017м</t>
  </si>
  <si>
    <t>47/2017</t>
  </si>
  <si>
    <t>54-4гн/2022н</t>
  </si>
  <si>
    <t>ТТК 77-2/2022н 332/2017м</t>
  </si>
  <si>
    <t>вареники с картофелем со сметаной</t>
  </si>
  <si>
    <t>ТТК 77-11/2023</t>
  </si>
  <si>
    <t>54-1хн/2022н</t>
  </si>
  <si>
    <t>чай с сахаром</t>
  </si>
  <si>
    <t>54-2гн/2022н</t>
  </si>
  <si>
    <t>котлеты мясокапустные   п/ф высокой степени готовности</t>
  </si>
  <si>
    <t>сок фруктовый</t>
  </si>
  <si>
    <t>707/2004</t>
  </si>
  <si>
    <t>запеканка рисовая с творогом с молоком сгущенным</t>
  </si>
  <si>
    <t>188/2017м</t>
  </si>
  <si>
    <t>379/2017</t>
  </si>
  <si>
    <t>каша молочная жидкая пшеничная с маслом и сахаром</t>
  </si>
  <si>
    <t>котлеты куриные  п/ф. высокой степени готовности, с соусом</t>
  </si>
  <si>
    <t>картофель отварной в молоке</t>
  </si>
  <si>
    <t>127/2017м</t>
  </si>
  <si>
    <t>77-5/332/2017м</t>
  </si>
  <si>
    <t>182/2022м</t>
  </si>
  <si>
    <t xml:space="preserve">тефтели из п.ф. с соусом </t>
  </si>
  <si>
    <t>бутерброд с сыром 40/5/15</t>
  </si>
  <si>
    <t>МКОУ "Венгеловская ОШ"</t>
  </si>
  <si>
    <t>Серикбаева А.К.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</si>
</sst>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/>
  <cols>
    <col min="1" max="1" width="3.42578125" style="2" customWidth="1"/>
    <col min="2" max="2" width="4.28515625" style="2" customWidth="1"/>
    <col min="3" max="3" width="6.42578125" style="1" customWidth="1"/>
    <col min="4" max="4" width="11.5703125" style="1" customWidth="1"/>
    <col min="5" max="5" width="45" style="2" customWidth="1"/>
    <col min="6" max="6" width="7.85546875" style="2" customWidth="1"/>
    <col min="7" max="7" width="7.5703125" style="2" customWidth="1"/>
    <col min="8" max="8" width="7.1406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96</v>
      </c>
      <c r="D1" s="55"/>
      <c r="E1" s="55"/>
      <c r="F1" s="12" t="s">
        <v>68</v>
      </c>
      <c r="G1" s="2" t="s">
        <v>16</v>
      </c>
      <c r="H1" s="56" t="s">
        <v>38</v>
      </c>
      <c r="I1" s="56"/>
      <c r="J1" s="56"/>
      <c r="K1" s="56"/>
    </row>
    <row r="2" spans="1:12" ht="18">
      <c r="A2" s="35" t="s">
        <v>6</v>
      </c>
      <c r="C2" s="2"/>
      <c r="G2" s="2" t="s">
        <v>17</v>
      </c>
      <c r="H2" s="56" t="s">
        <v>97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18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4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25.5">
      <c r="A6" s="20">
        <v>1</v>
      </c>
      <c r="B6" s="21">
        <v>1</v>
      </c>
      <c r="C6" s="22" t="s">
        <v>19</v>
      </c>
      <c r="D6" s="5" t="s">
        <v>20</v>
      </c>
      <c r="E6" s="39" t="s">
        <v>39</v>
      </c>
      <c r="F6" s="40">
        <v>200</v>
      </c>
      <c r="G6" s="40">
        <v>7.82</v>
      </c>
      <c r="H6" s="40">
        <v>10.26</v>
      </c>
      <c r="I6" s="40">
        <v>35.4</v>
      </c>
      <c r="J6" s="40">
        <v>241.22</v>
      </c>
      <c r="K6" s="41" t="s">
        <v>40</v>
      </c>
      <c r="L6" s="40"/>
    </row>
    <row r="7" spans="1:12" ht="15">
      <c r="A7" s="23"/>
      <c r="B7" s="15"/>
      <c r="C7" s="11"/>
      <c r="D7" s="6" t="s">
        <v>51</v>
      </c>
      <c r="E7" s="42" t="s">
        <v>41</v>
      </c>
      <c r="F7" s="43">
        <v>30</v>
      </c>
      <c r="G7" s="43">
        <v>4.83</v>
      </c>
      <c r="H7" s="43">
        <v>4.96</v>
      </c>
      <c r="I7" s="43">
        <v>13.11</v>
      </c>
      <c r="J7" s="43">
        <v>116.4</v>
      </c>
      <c r="K7" s="44" t="s">
        <v>42</v>
      </c>
      <c r="L7" s="43"/>
    </row>
    <row r="8" spans="1:12" ht="25.5">
      <c r="A8" s="23"/>
      <c r="B8" s="15"/>
      <c r="C8" s="11"/>
      <c r="D8" s="7" t="s">
        <v>21</v>
      </c>
      <c r="E8" s="42" t="s">
        <v>43</v>
      </c>
      <c r="F8" s="43">
        <v>200</v>
      </c>
      <c r="G8" s="43">
        <v>1.6</v>
      </c>
      <c r="H8" s="43">
        <v>1.1000000000000001</v>
      </c>
      <c r="I8" s="43">
        <v>12.58</v>
      </c>
      <c r="J8" s="43">
        <v>66.62</v>
      </c>
      <c r="K8" s="44" t="s">
        <v>75</v>
      </c>
      <c r="L8" s="43"/>
    </row>
    <row r="9" spans="1:12" ht="15">
      <c r="A9" s="23"/>
      <c r="B9" s="15"/>
      <c r="C9" s="11"/>
      <c r="D9" s="7" t="s">
        <v>22</v>
      </c>
      <c r="E9" s="42" t="s">
        <v>44</v>
      </c>
      <c r="F9" s="43">
        <v>30</v>
      </c>
      <c r="G9" s="43">
        <v>2.36</v>
      </c>
      <c r="H9" s="43">
        <v>0.3</v>
      </c>
      <c r="I9" s="43">
        <v>14.97</v>
      </c>
      <c r="J9" s="43">
        <v>70.14</v>
      </c>
      <c r="K9" s="44" t="s">
        <v>45</v>
      </c>
      <c r="L9" s="43"/>
    </row>
    <row r="10" spans="1:12" ht="15">
      <c r="A10" s="23"/>
      <c r="B10" s="15"/>
      <c r="C10" s="11"/>
      <c r="D10" s="7" t="s">
        <v>23</v>
      </c>
      <c r="E10" s="42" t="s">
        <v>46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47</v>
      </c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560</v>
      </c>
      <c r="G13" s="19">
        <f t="shared" ref="G13:J13" si="0">SUM(G6:G12)</f>
        <v>17.009999999999998</v>
      </c>
      <c r="H13" s="19">
        <f t="shared" si="0"/>
        <v>17.02</v>
      </c>
      <c r="I13" s="19">
        <f t="shared" si="0"/>
        <v>85.86</v>
      </c>
      <c r="J13" s="19">
        <f t="shared" si="0"/>
        <v>541.38</v>
      </c>
      <c r="K13" s="25"/>
      <c r="L13" s="19">
        <v>138.85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560</v>
      </c>
      <c r="G24" s="32">
        <f t="shared" ref="G24:J24" si="3">G13+G23</f>
        <v>17.009999999999998</v>
      </c>
      <c r="H24" s="32">
        <f t="shared" si="3"/>
        <v>17.02</v>
      </c>
      <c r="I24" s="32">
        <f t="shared" si="3"/>
        <v>85.86</v>
      </c>
      <c r="J24" s="32">
        <f t="shared" si="3"/>
        <v>541.38</v>
      </c>
      <c r="K24" s="32"/>
      <c r="L24" s="32">
        <f t="shared" ref="L24" si="4">L13+L23</f>
        <v>138.85</v>
      </c>
    </row>
    <row r="25" spans="1:12" ht="15">
      <c r="A25" s="14">
        <v>1</v>
      </c>
      <c r="B25" s="15">
        <v>2</v>
      </c>
      <c r="C25" s="22" t="s">
        <v>19</v>
      </c>
      <c r="D25" s="5" t="s">
        <v>20</v>
      </c>
      <c r="E25" s="39" t="s">
        <v>61</v>
      </c>
      <c r="F25" s="40">
        <v>100</v>
      </c>
      <c r="G25" s="40">
        <v>11.9</v>
      </c>
      <c r="H25" s="40">
        <v>14.4</v>
      </c>
      <c r="I25" s="40">
        <v>7.89</v>
      </c>
      <c r="J25" s="40">
        <v>208.76</v>
      </c>
      <c r="K25" s="41" t="s">
        <v>48</v>
      </c>
      <c r="L25" s="40"/>
    </row>
    <row r="26" spans="1:12" ht="15">
      <c r="A26" s="14"/>
      <c r="B26" s="15"/>
      <c r="C26" s="11"/>
      <c r="D26" s="6" t="s">
        <v>20</v>
      </c>
      <c r="E26" s="42" t="s">
        <v>49</v>
      </c>
      <c r="F26" s="43">
        <v>150</v>
      </c>
      <c r="G26" s="43">
        <v>5.4</v>
      </c>
      <c r="H26" s="43">
        <v>4.9000000000000004</v>
      </c>
      <c r="I26" s="43">
        <v>32.799999999999997</v>
      </c>
      <c r="J26" s="43">
        <v>196.8</v>
      </c>
      <c r="K26" s="44" t="s">
        <v>50</v>
      </c>
      <c r="L26" s="43"/>
    </row>
    <row r="27" spans="1:12" ht="25.5">
      <c r="A27" s="14"/>
      <c r="B27" s="15"/>
      <c r="C27" s="11"/>
      <c r="D27" s="7" t="s">
        <v>21</v>
      </c>
      <c r="E27" s="42" t="s">
        <v>80</v>
      </c>
      <c r="F27" s="43">
        <v>200</v>
      </c>
      <c r="G27" s="43">
        <v>0.2</v>
      </c>
      <c r="H27" s="43">
        <v>0</v>
      </c>
      <c r="I27" s="43">
        <v>10.38</v>
      </c>
      <c r="J27" s="43">
        <v>42.32</v>
      </c>
      <c r="K27" s="44" t="s">
        <v>81</v>
      </c>
      <c r="L27" s="43"/>
    </row>
    <row r="28" spans="1:12" ht="15">
      <c r="A28" s="14"/>
      <c r="B28" s="15"/>
      <c r="C28" s="11"/>
      <c r="D28" s="7" t="s">
        <v>22</v>
      </c>
      <c r="E28" s="42" t="s">
        <v>44</v>
      </c>
      <c r="F28" s="43">
        <v>30</v>
      </c>
      <c r="G28" s="43">
        <v>2.36</v>
      </c>
      <c r="H28" s="43">
        <v>0.3</v>
      </c>
      <c r="I28" s="43">
        <v>14.97</v>
      </c>
      <c r="J28" s="43">
        <v>70.14</v>
      </c>
      <c r="K28" s="44" t="s">
        <v>45</v>
      </c>
      <c r="L28" s="43"/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25</v>
      </c>
      <c r="E30" s="42" t="s">
        <v>69</v>
      </c>
      <c r="F30" s="43">
        <v>60</v>
      </c>
      <c r="G30" s="43">
        <v>1.02</v>
      </c>
      <c r="H30" s="43">
        <v>3</v>
      </c>
      <c r="I30" s="43">
        <v>5.07</v>
      </c>
      <c r="J30" s="43">
        <v>51.42</v>
      </c>
      <c r="K30" s="44" t="s">
        <v>74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5">SUM(G25:G31)</f>
        <v>20.88</v>
      </c>
      <c r="H32" s="19">
        <f t="shared" ref="H32" si="6">SUM(H25:H31)</f>
        <v>22.6</v>
      </c>
      <c r="I32" s="19">
        <f t="shared" ref="I32" si="7">SUM(I25:I31)</f>
        <v>71.110000000000014</v>
      </c>
      <c r="J32" s="19">
        <f t="shared" ref="J32" si="8">SUM(J25:J31)</f>
        <v>569.43999999999994</v>
      </c>
      <c r="K32" s="25"/>
      <c r="L32" s="19">
        <v>138.85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540</v>
      </c>
      <c r="G43" s="32">
        <f t="shared" ref="G43" si="13">G32+G42</f>
        <v>20.88</v>
      </c>
      <c r="H43" s="32">
        <f t="shared" ref="H43" si="14">H32+H42</f>
        <v>22.6</v>
      </c>
      <c r="I43" s="32">
        <f t="shared" ref="I43" si="15">I32+I42</f>
        <v>71.110000000000014</v>
      </c>
      <c r="J43" s="32">
        <f t="shared" ref="J43:L43" si="16">J32+J42</f>
        <v>569.43999999999994</v>
      </c>
      <c r="K43" s="32"/>
      <c r="L43" s="32">
        <f t="shared" si="16"/>
        <v>138.85</v>
      </c>
    </row>
    <row r="44" spans="1:12" ht="25.5">
      <c r="A44" s="20">
        <v>1</v>
      </c>
      <c r="B44" s="21">
        <v>3</v>
      </c>
      <c r="C44" s="22" t="s">
        <v>19</v>
      </c>
      <c r="D44" s="5" t="s">
        <v>20</v>
      </c>
      <c r="E44" s="39" t="s">
        <v>82</v>
      </c>
      <c r="F44" s="40">
        <v>100</v>
      </c>
      <c r="G44" s="40">
        <v>9.3000000000000007</v>
      </c>
      <c r="H44" s="40">
        <v>6.1</v>
      </c>
      <c r="I44" s="40">
        <v>5.9</v>
      </c>
      <c r="J44" s="40">
        <v>116</v>
      </c>
      <c r="K44" s="41" t="s">
        <v>52</v>
      </c>
      <c r="L44" s="40"/>
    </row>
    <row r="45" spans="1:12" ht="15">
      <c r="A45" s="23"/>
      <c r="B45" s="15"/>
      <c r="C45" s="11"/>
      <c r="D45" s="6" t="s">
        <v>20</v>
      </c>
      <c r="E45" s="42" t="s">
        <v>55</v>
      </c>
      <c r="F45" s="43">
        <v>150</v>
      </c>
      <c r="G45" s="43">
        <v>6.92</v>
      </c>
      <c r="H45" s="43">
        <v>6.3</v>
      </c>
      <c r="I45" s="43">
        <v>35</v>
      </c>
      <c r="J45" s="43">
        <v>224.38</v>
      </c>
      <c r="K45" s="44" t="s">
        <v>56</v>
      </c>
      <c r="L45" s="43"/>
    </row>
    <row r="46" spans="1:12" ht="15">
      <c r="A46" s="23"/>
      <c r="B46" s="15"/>
      <c r="C46" s="11"/>
      <c r="D46" s="7" t="s">
        <v>21</v>
      </c>
      <c r="E46" s="42" t="s">
        <v>83</v>
      </c>
      <c r="F46" s="43">
        <v>180</v>
      </c>
      <c r="G46" s="43">
        <v>0.9</v>
      </c>
      <c r="H46" s="43">
        <v>0.2</v>
      </c>
      <c r="I46" s="43">
        <v>17.7</v>
      </c>
      <c r="J46" s="43">
        <v>80.3</v>
      </c>
      <c r="K46" s="44" t="s">
        <v>84</v>
      </c>
      <c r="L46" s="43"/>
    </row>
    <row r="47" spans="1:12" ht="15">
      <c r="A47" s="23"/>
      <c r="B47" s="15"/>
      <c r="C47" s="11"/>
      <c r="D47" s="7" t="s">
        <v>22</v>
      </c>
      <c r="E47" s="42" t="s">
        <v>44</v>
      </c>
      <c r="F47" s="43">
        <v>30</v>
      </c>
      <c r="G47" s="43">
        <v>2.36</v>
      </c>
      <c r="H47" s="43">
        <v>0.3</v>
      </c>
      <c r="I47" s="43">
        <v>14.97</v>
      </c>
      <c r="J47" s="43">
        <v>70.14</v>
      </c>
      <c r="K47" s="44" t="s">
        <v>45</v>
      </c>
      <c r="L47" s="43"/>
    </row>
    <row r="48" spans="1:12" ht="1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 t="s">
        <v>25</v>
      </c>
      <c r="E49" s="42" t="s">
        <v>53</v>
      </c>
      <c r="F49" s="43">
        <v>60</v>
      </c>
      <c r="G49" s="43">
        <v>1.63</v>
      </c>
      <c r="H49" s="43">
        <v>2.82</v>
      </c>
      <c r="I49" s="43">
        <v>8.7200000000000006</v>
      </c>
      <c r="J49" s="43">
        <v>67</v>
      </c>
      <c r="K49" s="44" t="s">
        <v>54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520</v>
      </c>
      <c r="G51" s="19">
        <f t="shared" ref="G51" si="17">SUM(G44:G50)</f>
        <v>21.109999999999996</v>
      </c>
      <c r="H51" s="19">
        <f t="shared" ref="H51" si="18">SUM(H44:H50)</f>
        <v>15.719999999999999</v>
      </c>
      <c r="I51" s="19">
        <f t="shared" ref="I51" si="19">SUM(I44:I50)</f>
        <v>82.289999999999992</v>
      </c>
      <c r="J51" s="19">
        <f t="shared" ref="J51" si="20">SUM(J44:J50)</f>
        <v>557.81999999999994</v>
      </c>
      <c r="K51" s="25"/>
      <c r="L51" s="19">
        <v>138.85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520</v>
      </c>
      <c r="G62" s="32">
        <f t="shared" ref="G62" si="25">G51+G61</f>
        <v>21.109999999999996</v>
      </c>
      <c r="H62" s="32">
        <f t="shared" ref="H62" si="26">H51+H61</f>
        <v>15.719999999999999</v>
      </c>
      <c r="I62" s="32">
        <f t="shared" ref="I62" si="27">I51+I61</f>
        <v>82.289999999999992</v>
      </c>
      <c r="J62" s="32">
        <f t="shared" ref="J62:L62" si="28">J51+J61</f>
        <v>557.81999999999994</v>
      </c>
      <c r="K62" s="32"/>
      <c r="L62" s="32">
        <f t="shared" si="28"/>
        <v>138.85</v>
      </c>
    </row>
    <row r="63" spans="1:12" ht="25.5">
      <c r="A63" s="20">
        <v>1</v>
      </c>
      <c r="B63" s="21">
        <v>4</v>
      </c>
      <c r="C63" s="22" t="s">
        <v>19</v>
      </c>
      <c r="D63" s="5" t="s">
        <v>20</v>
      </c>
      <c r="E63" s="39" t="s">
        <v>85</v>
      </c>
      <c r="F63" s="40">
        <v>170</v>
      </c>
      <c r="G63" s="40">
        <v>11.7</v>
      </c>
      <c r="H63" s="40">
        <v>12.93</v>
      </c>
      <c r="I63" s="40">
        <v>40.86</v>
      </c>
      <c r="J63" s="40">
        <v>326.89</v>
      </c>
      <c r="K63" s="41" t="s">
        <v>86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21</v>
      </c>
      <c r="E65" s="42" t="s">
        <v>70</v>
      </c>
      <c r="F65" s="43">
        <v>200</v>
      </c>
      <c r="G65" s="43">
        <v>3.17</v>
      </c>
      <c r="H65" s="43">
        <v>2.68</v>
      </c>
      <c r="I65" s="43">
        <v>15.95</v>
      </c>
      <c r="J65" s="43">
        <v>100.6</v>
      </c>
      <c r="K65" s="44" t="s">
        <v>87</v>
      </c>
      <c r="L65" s="43"/>
    </row>
    <row r="66" spans="1:12" ht="15">
      <c r="A66" s="23"/>
      <c r="B66" s="15"/>
      <c r="C66" s="11"/>
      <c r="D66" s="7" t="s">
        <v>22</v>
      </c>
      <c r="E66" s="42" t="s">
        <v>44</v>
      </c>
      <c r="F66" s="43">
        <v>30</v>
      </c>
      <c r="G66" s="43">
        <v>2.36</v>
      </c>
      <c r="H66" s="43">
        <v>0.3</v>
      </c>
      <c r="I66" s="43">
        <v>14.97</v>
      </c>
      <c r="J66" s="43">
        <v>70.14</v>
      </c>
      <c r="K66" s="44" t="s">
        <v>62</v>
      </c>
      <c r="L66" s="43"/>
    </row>
    <row r="67" spans="1:12" ht="15">
      <c r="A67" s="23"/>
      <c r="B67" s="15"/>
      <c r="C67" s="11"/>
      <c r="D67" s="7" t="s">
        <v>23</v>
      </c>
      <c r="E67" s="42" t="s">
        <v>46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47</v>
      </c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29">SUM(G63:G69)</f>
        <v>17.63</v>
      </c>
      <c r="H70" s="19">
        <f t="shared" ref="H70" si="30">SUM(H63:H69)</f>
        <v>16.309999999999999</v>
      </c>
      <c r="I70" s="19">
        <f t="shared" ref="I70" si="31">SUM(I63:I69)</f>
        <v>81.58</v>
      </c>
      <c r="J70" s="19">
        <f t="shared" ref="J70" si="32">SUM(J63:J69)</f>
        <v>544.63</v>
      </c>
      <c r="K70" s="25"/>
      <c r="L70" s="19">
        <v>138.85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500</v>
      </c>
      <c r="G81" s="32">
        <f t="shared" ref="G81" si="37">G70+G80</f>
        <v>17.63</v>
      </c>
      <c r="H81" s="32">
        <f t="shared" ref="H81" si="38">H70+H80</f>
        <v>16.309999999999999</v>
      </c>
      <c r="I81" s="32">
        <f t="shared" ref="I81" si="39">I70+I80</f>
        <v>81.58</v>
      </c>
      <c r="J81" s="32">
        <f t="shared" ref="J81:L81" si="40">J70+J80</f>
        <v>544.63</v>
      </c>
      <c r="K81" s="32"/>
      <c r="L81" s="32">
        <f t="shared" si="40"/>
        <v>138.85</v>
      </c>
    </row>
    <row r="82" spans="1:12" ht="25.5">
      <c r="A82" s="20">
        <v>1</v>
      </c>
      <c r="B82" s="21">
        <v>5</v>
      </c>
      <c r="C82" s="22" t="s">
        <v>19</v>
      </c>
      <c r="D82" s="5" t="s">
        <v>20</v>
      </c>
      <c r="E82" s="39" t="s">
        <v>57</v>
      </c>
      <c r="F82" s="40">
        <v>200</v>
      </c>
      <c r="G82" s="40">
        <v>16.8</v>
      </c>
      <c r="H82" s="40">
        <v>18.600000000000001</v>
      </c>
      <c r="I82" s="40">
        <v>35.299999999999997</v>
      </c>
      <c r="J82" s="40">
        <v>375.8</v>
      </c>
      <c r="K82" s="41" t="s">
        <v>58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25.5">
      <c r="A84" s="23"/>
      <c r="B84" s="15"/>
      <c r="C84" s="11"/>
      <c r="D84" s="7" t="s">
        <v>21</v>
      </c>
      <c r="E84" s="42" t="s">
        <v>59</v>
      </c>
      <c r="F84" s="43">
        <v>200</v>
      </c>
      <c r="G84" s="43">
        <v>0.3</v>
      </c>
      <c r="H84" s="43">
        <v>0</v>
      </c>
      <c r="I84" s="43">
        <v>10.58</v>
      </c>
      <c r="J84" s="43">
        <v>43.52</v>
      </c>
      <c r="K84" s="44" t="s">
        <v>60</v>
      </c>
      <c r="L84" s="43"/>
    </row>
    <row r="85" spans="1:12" ht="15">
      <c r="A85" s="23"/>
      <c r="B85" s="15"/>
      <c r="C85" s="11"/>
      <c r="D85" s="7" t="s">
        <v>22</v>
      </c>
      <c r="E85" s="42" t="s">
        <v>44</v>
      </c>
      <c r="F85" s="43">
        <v>30</v>
      </c>
      <c r="G85" s="43">
        <v>2.36</v>
      </c>
      <c r="H85" s="43">
        <v>0.3</v>
      </c>
      <c r="I85" s="43">
        <v>14.97</v>
      </c>
      <c r="J85" s="43">
        <v>70.14</v>
      </c>
      <c r="K85" s="44" t="s">
        <v>45</v>
      </c>
      <c r="L85" s="43"/>
    </row>
    <row r="86" spans="1:12" ht="15">
      <c r="A86" s="23"/>
      <c r="B86" s="15"/>
      <c r="C86" s="11"/>
      <c r="D86" s="7" t="s">
        <v>23</v>
      </c>
      <c r="E86" s="42" t="s">
        <v>46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47</v>
      </c>
      <c r="K86" s="44" t="s">
        <v>47</v>
      </c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41">SUM(G82:G88)</f>
        <v>19.86</v>
      </c>
      <c r="H89" s="19">
        <f t="shared" ref="H89" si="42">SUM(H82:H88)</f>
        <v>19.3</v>
      </c>
      <c r="I89" s="19">
        <f t="shared" ref="I89" si="43">SUM(I82:I88)</f>
        <v>70.649999999999991</v>
      </c>
      <c r="J89" s="19">
        <f t="shared" ref="J89" si="44">SUM(J82:J88)</f>
        <v>536.46</v>
      </c>
      <c r="K89" s="25"/>
      <c r="L89" s="19">
        <v>138.85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530</v>
      </c>
      <c r="G100" s="32">
        <f t="shared" ref="G100" si="49">G89+G99</f>
        <v>19.86</v>
      </c>
      <c r="H100" s="32">
        <f t="shared" ref="H100" si="50">H89+H99</f>
        <v>19.3</v>
      </c>
      <c r="I100" s="32">
        <f t="shared" ref="I100" si="51">I89+I99</f>
        <v>70.649999999999991</v>
      </c>
      <c r="J100" s="32">
        <f t="shared" ref="J100" si="52">J89+J99</f>
        <v>536.46</v>
      </c>
      <c r="K100" s="32"/>
      <c r="L100" s="32">
        <v>138.85</v>
      </c>
    </row>
    <row r="101" spans="1:12" ht="25.5">
      <c r="A101" s="20">
        <v>2</v>
      </c>
      <c r="B101" s="21">
        <v>1</v>
      </c>
      <c r="C101" s="22" t="s">
        <v>19</v>
      </c>
      <c r="D101" s="5" t="s">
        <v>20</v>
      </c>
      <c r="E101" s="39" t="s">
        <v>88</v>
      </c>
      <c r="F101" s="40">
        <v>200</v>
      </c>
      <c r="G101" s="40">
        <v>7.08</v>
      </c>
      <c r="H101" s="40">
        <v>10.8</v>
      </c>
      <c r="I101" s="40">
        <v>37.1</v>
      </c>
      <c r="J101" s="40">
        <v>272.8</v>
      </c>
      <c r="K101" s="41" t="s">
        <v>93</v>
      </c>
      <c r="L101" s="40"/>
    </row>
    <row r="102" spans="1:12" ht="15">
      <c r="A102" s="23"/>
      <c r="B102" s="15"/>
      <c r="C102" s="11"/>
      <c r="D102" s="7" t="s">
        <v>22</v>
      </c>
      <c r="E102" s="42" t="s">
        <v>44</v>
      </c>
      <c r="F102" s="43">
        <v>30</v>
      </c>
      <c r="G102" s="43">
        <v>2.36</v>
      </c>
      <c r="H102" s="43">
        <v>0.3</v>
      </c>
      <c r="I102" s="43">
        <v>14.97</v>
      </c>
      <c r="J102" s="43">
        <v>70.14</v>
      </c>
      <c r="K102" s="44" t="s">
        <v>45</v>
      </c>
      <c r="L102" s="43"/>
    </row>
    <row r="103" spans="1:12" ht="25.5">
      <c r="A103" s="23"/>
      <c r="B103" s="15"/>
      <c r="C103" s="11"/>
      <c r="D103" s="7" t="s">
        <v>21</v>
      </c>
      <c r="E103" s="42" t="s">
        <v>43</v>
      </c>
      <c r="F103" s="43">
        <v>200</v>
      </c>
      <c r="G103" s="43">
        <v>1.6</v>
      </c>
      <c r="H103" s="43">
        <v>1.1000000000000001</v>
      </c>
      <c r="I103" s="43">
        <v>12.58</v>
      </c>
      <c r="J103" s="43">
        <v>66.62</v>
      </c>
      <c r="K103" s="44" t="s">
        <v>75</v>
      </c>
      <c r="L103" s="43"/>
    </row>
    <row r="104" spans="1:12" ht="15">
      <c r="A104" s="23"/>
      <c r="B104" s="15"/>
      <c r="C104" s="11"/>
      <c r="D104" s="7" t="s">
        <v>25</v>
      </c>
      <c r="E104" s="42" t="s">
        <v>95</v>
      </c>
      <c r="F104" s="43">
        <v>60</v>
      </c>
      <c r="G104" s="43">
        <v>6.69</v>
      </c>
      <c r="H104" s="43">
        <v>8.3800000000000008</v>
      </c>
      <c r="I104" s="43">
        <v>19.38</v>
      </c>
      <c r="J104" s="43">
        <v>180.27</v>
      </c>
      <c r="K104" s="44" t="s">
        <v>71</v>
      </c>
      <c r="L104" s="43"/>
    </row>
    <row r="105" spans="1:12" ht="15">
      <c r="A105" s="23"/>
      <c r="B105" s="15"/>
      <c r="C105" s="11"/>
      <c r="D105" s="7" t="s">
        <v>23</v>
      </c>
      <c r="E105" s="42" t="s">
        <v>46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47</v>
      </c>
      <c r="K105" s="44" t="s">
        <v>47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590</v>
      </c>
      <c r="G108" s="19">
        <f t="shared" ref="G108:J108" si="53">SUM(G101:G107)</f>
        <v>18.13</v>
      </c>
      <c r="H108" s="19">
        <f t="shared" si="53"/>
        <v>20.98</v>
      </c>
      <c r="I108" s="19">
        <f t="shared" si="53"/>
        <v>93.83</v>
      </c>
      <c r="J108" s="19">
        <f t="shared" si="53"/>
        <v>636.83000000000004</v>
      </c>
      <c r="K108" s="25"/>
      <c r="L108" s="19">
        <v>138.85</v>
      </c>
    </row>
    <row r="109" spans="1:12" ht="1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4">SUM(G109:G117)</f>
        <v>0</v>
      </c>
      <c r="H118" s="19">
        <f t="shared" si="54"/>
        <v>0</v>
      </c>
      <c r="I118" s="19">
        <f t="shared" si="54"/>
        <v>0</v>
      </c>
      <c r="J118" s="19">
        <f t="shared" si="54"/>
        <v>0</v>
      </c>
      <c r="K118" s="25"/>
      <c r="L118" s="19">
        <f t="shared" ref="L118" si="55">SUM(L109:L117)</f>
        <v>0</v>
      </c>
    </row>
    <row r="119" spans="1:12" ht="15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590</v>
      </c>
      <c r="G119" s="32">
        <f t="shared" ref="G119" si="56">G108+G118</f>
        <v>18.13</v>
      </c>
      <c r="H119" s="32">
        <f t="shared" ref="H119" si="57">H108+H118</f>
        <v>20.98</v>
      </c>
      <c r="I119" s="32">
        <f t="shared" ref="I119" si="58">I108+I118</f>
        <v>93.83</v>
      </c>
      <c r="J119" s="32">
        <f t="shared" ref="J119:L119" si="59">J108+J118</f>
        <v>636.83000000000004</v>
      </c>
      <c r="K119" s="32"/>
      <c r="L119" s="32">
        <f t="shared" si="59"/>
        <v>138.85</v>
      </c>
    </row>
    <row r="120" spans="1:12" ht="15">
      <c r="A120" s="14">
        <v>2</v>
      </c>
      <c r="B120" s="15">
        <v>2</v>
      </c>
      <c r="C120" s="22" t="s">
        <v>19</v>
      </c>
      <c r="D120" s="5" t="s">
        <v>20</v>
      </c>
      <c r="E120" s="39" t="s">
        <v>72</v>
      </c>
      <c r="F120" s="40">
        <v>200</v>
      </c>
      <c r="G120" s="40">
        <v>18.54</v>
      </c>
      <c r="H120" s="40">
        <v>22.5</v>
      </c>
      <c r="I120" s="40">
        <v>28.66</v>
      </c>
      <c r="J120" s="40">
        <v>391.3</v>
      </c>
      <c r="K120" s="41" t="s">
        <v>73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25.5">
      <c r="A122" s="14"/>
      <c r="B122" s="15"/>
      <c r="C122" s="11"/>
      <c r="D122" s="7" t="s">
        <v>21</v>
      </c>
      <c r="E122" s="42" t="s">
        <v>80</v>
      </c>
      <c r="F122" s="43">
        <v>200</v>
      </c>
      <c r="G122" s="43">
        <v>0.2</v>
      </c>
      <c r="H122" s="43">
        <v>0</v>
      </c>
      <c r="I122" s="43">
        <v>10.38</v>
      </c>
      <c r="J122" s="43">
        <v>42.32</v>
      </c>
      <c r="K122" s="44" t="s">
        <v>81</v>
      </c>
      <c r="L122" s="43"/>
    </row>
    <row r="123" spans="1:12" ht="15">
      <c r="A123" s="14"/>
      <c r="B123" s="15"/>
      <c r="C123" s="11"/>
      <c r="D123" s="7" t="s">
        <v>22</v>
      </c>
      <c r="E123" s="42" t="s">
        <v>44</v>
      </c>
      <c r="F123" s="43">
        <v>40</v>
      </c>
      <c r="G123" s="43">
        <v>2.36</v>
      </c>
      <c r="H123" s="43">
        <v>0.3</v>
      </c>
      <c r="I123" s="43">
        <v>14.97</v>
      </c>
      <c r="J123" s="43">
        <v>70.14</v>
      </c>
      <c r="K123" s="44" t="s">
        <v>45</v>
      </c>
      <c r="L123" s="43"/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25</v>
      </c>
      <c r="E125" s="42" t="s">
        <v>69</v>
      </c>
      <c r="F125" s="43">
        <v>60</v>
      </c>
      <c r="G125" s="43">
        <v>1.02</v>
      </c>
      <c r="H125" s="43">
        <v>3</v>
      </c>
      <c r="I125" s="43">
        <v>5.07</v>
      </c>
      <c r="J125" s="43">
        <v>51.42</v>
      </c>
      <c r="K125" s="44" t="s">
        <v>74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0">SUM(G120:G126)</f>
        <v>22.119999999999997</v>
      </c>
      <c r="H127" s="19">
        <f t="shared" si="60"/>
        <v>25.8</v>
      </c>
      <c r="I127" s="19">
        <f t="shared" si="60"/>
        <v>59.08</v>
      </c>
      <c r="J127" s="19">
        <f t="shared" si="60"/>
        <v>555.17999999999995</v>
      </c>
      <c r="K127" s="25"/>
      <c r="L127" s="19">
        <v>138.85</v>
      </c>
    </row>
    <row r="128" spans="1:12" ht="1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1">SUM(G128:G136)</f>
        <v>0</v>
      </c>
      <c r="H137" s="19">
        <f t="shared" si="61"/>
        <v>0</v>
      </c>
      <c r="I137" s="19">
        <f t="shared" si="61"/>
        <v>0</v>
      </c>
      <c r="J137" s="19">
        <f t="shared" si="61"/>
        <v>0</v>
      </c>
      <c r="K137" s="25"/>
      <c r="L137" s="19">
        <f t="shared" ref="L137" si="62">SUM(L128:L136)</f>
        <v>0</v>
      </c>
    </row>
    <row r="138" spans="1:12" ht="1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500</v>
      </c>
      <c r="G138" s="32">
        <f t="shared" ref="G138" si="63">G127+G137</f>
        <v>22.119999999999997</v>
      </c>
      <c r="H138" s="32">
        <f t="shared" ref="H138" si="64">H127+H137</f>
        <v>25.8</v>
      </c>
      <c r="I138" s="32">
        <f t="shared" ref="I138" si="65">I127+I137</f>
        <v>59.08</v>
      </c>
      <c r="J138" s="32">
        <f t="shared" ref="J138" si="66">J127+J137</f>
        <v>555.17999999999995</v>
      </c>
      <c r="K138" s="32"/>
      <c r="L138" s="32">
        <v>138.85</v>
      </c>
    </row>
    <row r="139" spans="1:12" ht="38.25">
      <c r="A139" s="20">
        <v>2</v>
      </c>
      <c r="B139" s="21">
        <v>3</v>
      </c>
      <c r="C139" s="22" t="s">
        <v>19</v>
      </c>
      <c r="D139" s="5" t="s">
        <v>20</v>
      </c>
      <c r="E139" s="51" t="s">
        <v>89</v>
      </c>
      <c r="F139" s="40">
        <v>120</v>
      </c>
      <c r="G139" s="40">
        <v>16.43</v>
      </c>
      <c r="H139" s="40">
        <v>10.5</v>
      </c>
      <c r="I139" s="40">
        <v>17.28</v>
      </c>
      <c r="J139" s="40">
        <v>236.02</v>
      </c>
      <c r="K139" s="41" t="s">
        <v>76</v>
      </c>
      <c r="L139" s="40"/>
    </row>
    <row r="140" spans="1:12" ht="15">
      <c r="A140" s="23"/>
      <c r="B140" s="15"/>
      <c r="C140" s="11"/>
      <c r="D140" s="6" t="s">
        <v>20</v>
      </c>
      <c r="E140" s="52" t="s">
        <v>90</v>
      </c>
      <c r="F140" s="43">
        <v>150</v>
      </c>
      <c r="G140" s="43">
        <v>4.5</v>
      </c>
      <c r="H140" s="43">
        <v>5.6</v>
      </c>
      <c r="I140" s="43">
        <v>26.6</v>
      </c>
      <c r="J140" s="43">
        <v>173.7</v>
      </c>
      <c r="K140" s="44" t="s">
        <v>91</v>
      </c>
      <c r="L140" s="43"/>
    </row>
    <row r="141" spans="1:12" ht="25.5">
      <c r="A141" s="23"/>
      <c r="B141" s="15"/>
      <c r="C141" s="11"/>
      <c r="D141" s="7" t="s">
        <v>21</v>
      </c>
      <c r="E141" s="52" t="s">
        <v>67</v>
      </c>
      <c r="F141" s="43">
        <v>200</v>
      </c>
      <c r="G141" s="43">
        <v>0.5</v>
      </c>
      <c r="H141" s="43">
        <v>0</v>
      </c>
      <c r="I141" s="43">
        <v>19.8</v>
      </c>
      <c r="J141" s="43">
        <v>81</v>
      </c>
      <c r="K141" s="44" t="s">
        <v>79</v>
      </c>
      <c r="L141" s="43"/>
    </row>
    <row r="142" spans="1:12" ht="15.75" customHeight="1">
      <c r="A142" s="23"/>
      <c r="B142" s="15"/>
      <c r="C142" s="11"/>
      <c r="D142" s="7" t="s">
        <v>22</v>
      </c>
      <c r="E142" s="52" t="s">
        <v>44</v>
      </c>
      <c r="F142" s="43">
        <v>30</v>
      </c>
      <c r="G142" s="43">
        <v>2.36</v>
      </c>
      <c r="H142" s="43">
        <v>0.3</v>
      </c>
      <c r="I142" s="43">
        <v>14.97</v>
      </c>
      <c r="J142" s="43">
        <v>70.14</v>
      </c>
      <c r="K142" s="44" t="s">
        <v>62</v>
      </c>
      <c r="L142" s="43"/>
    </row>
    <row r="143" spans="1:12" ht="1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25</v>
      </c>
      <c r="E144" s="42" t="s">
        <v>63</v>
      </c>
      <c r="F144" s="43">
        <v>60</v>
      </c>
      <c r="G144" s="43">
        <v>0.88</v>
      </c>
      <c r="H144" s="43">
        <v>3.6</v>
      </c>
      <c r="I144" s="43">
        <v>4.96</v>
      </c>
      <c r="J144" s="43">
        <v>55.68</v>
      </c>
      <c r="K144" s="44" t="s">
        <v>64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560</v>
      </c>
      <c r="G146" s="19">
        <f t="shared" ref="G146:J146" si="67">SUM(G139:G145)</f>
        <v>24.669999999999998</v>
      </c>
      <c r="H146" s="19">
        <f t="shared" si="67"/>
        <v>20.000000000000004</v>
      </c>
      <c r="I146" s="19">
        <f t="shared" si="67"/>
        <v>83.61</v>
      </c>
      <c r="J146" s="19">
        <f t="shared" si="67"/>
        <v>616.54</v>
      </c>
      <c r="K146" s="25"/>
      <c r="L146" s="19">
        <v>138.85</v>
      </c>
    </row>
    <row r="147" spans="1:12" ht="1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68">SUM(G147:G155)</f>
        <v>0</v>
      </c>
      <c r="H156" s="19">
        <f t="shared" si="68"/>
        <v>0</v>
      </c>
      <c r="I156" s="19">
        <f t="shared" si="68"/>
        <v>0</v>
      </c>
      <c r="J156" s="19">
        <f t="shared" si="68"/>
        <v>0</v>
      </c>
      <c r="K156" s="25"/>
      <c r="L156" s="19">
        <f t="shared" ref="L156" si="69">SUM(L147:L155)</f>
        <v>0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560</v>
      </c>
      <c r="G157" s="32">
        <f t="shared" ref="G157" si="70">G146+G156</f>
        <v>24.669999999999998</v>
      </c>
      <c r="H157" s="32">
        <f t="shared" ref="H157" si="71">H146+H156</f>
        <v>20.000000000000004</v>
      </c>
      <c r="I157" s="32">
        <f t="shared" ref="I157" si="72">I146+I156</f>
        <v>83.61</v>
      </c>
      <c r="J157" s="32">
        <f t="shared" ref="J157:L157" si="73">J146+J156</f>
        <v>616.54</v>
      </c>
      <c r="K157" s="32"/>
      <c r="L157" s="32">
        <f t="shared" si="73"/>
        <v>138.85</v>
      </c>
    </row>
    <row r="158" spans="1:12" ht="25.5">
      <c r="A158" s="20">
        <v>2</v>
      </c>
      <c r="B158" s="21">
        <v>4</v>
      </c>
      <c r="C158" s="22" t="s">
        <v>19</v>
      </c>
      <c r="D158" s="5" t="s">
        <v>20</v>
      </c>
      <c r="E158" s="39" t="s">
        <v>77</v>
      </c>
      <c r="F158" s="40">
        <v>200</v>
      </c>
      <c r="G158" s="40">
        <v>11.77</v>
      </c>
      <c r="H158" s="40">
        <v>12.93</v>
      </c>
      <c r="I158" s="40">
        <v>40.86</v>
      </c>
      <c r="J158" s="40">
        <v>326.89</v>
      </c>
      <c r="K158" s="41" t="s">
        <v>78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21</v>
      </c>
      <c r="E160" s="42" t="s">
        <v>70</v>
      </c>
      <c r="F160" s="43">
        <v>200</v>
      </c>
      <c r="G160" s="43">
        <v>3.17</v>
      </c>
      <c r="H160" s="43">
        <v>2.68</v>
      </c>
      <c r="I160" s="43">
        <v>15.95</v>
      </c>
      <c r="J160" s="43">
        <v>100.6</v>
      </c>
      <c r="K160" s="44" t="s">
        <v>87</v>
      </c>
      <c r="L160" s="43"/>
    </row>
    <row r="161" spans="1:12" ht="15">
      <c r="A161" s="23"/>
      <c r="B161" s="15"/>
      <c r="C161" s="11"/>
      <c r="D161" s="7" t="s">
        <v>22</v>
      </c>
      <c r="E161" s="42" t="s">
        <v>44</v>
      </c>
      <c r="F161" s="43">
        <v>30</v>
      </c>
      <c r="G161" s="43">
        <v>2.36</v>
      </c>
      <c r="H161" s="43">
        <v>0.3</v>
      </c>
      <c r="I161" s="43">
        <v>14.97</v>
      </c>
      <c r="J161" s="43">
        <v>70.14</v>
      </c>
      <c r="K161" s="44" t="s">
        <v>62</v>
      </c>
      <c r="L161" s="43"/>
    </row>
    <row r="162" spans="1:12" ht="15">
      <c r="A162" s="23"/>
      <c r="B162" s="15"/>
      <c r="C162" s="11"/>
      <c r="D162" s="7" t="s">
        <v>23</v>
      </c>
      <c r="E162" s="42" t="s">
        <v>46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47</v>
      </c>
      <c r="K162" s="44" t="s">
        <v>47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530</v>
      </c>
      <c r="G165" s="19">
        <f t="shared" ref="G165:J165" si="74">SUM(G158:G164)</f>
        <v>17.7</v>
      </c>
      <c r="H165" s="19">
        <f t="shared" si="74"/>
        <v>16.309999999999999</v>
      </c>
      <c r="I165" s="19">
        <f t="shared" si="74"/>
        <v>81.58</v>
      </c>
      <c r="J165" s="19">
        <f t="shared" si="74"/>
        <v>544.63</v>
      </c>
      <c r="K165" s="25"/>
      <c r="L165" s="19">
        <v>138.85</v>
      </c>
    </row>
    <row r="166" spans="1:12" ht="1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5">SUM(G166:G174)</f>
        <v>0</v>
      </c>
      <c r="H175" s="19">
        <f t="shared" si="75"/>
        <v>0</v>
      </c>
      <c r="I175" s="19">
        <f t="shared" si="75"/>
        <v>0</v>
      </c>
      <c r="J175" s="19">
        <f t="shared" si="75"/>
        <v>0</v>
      </c>
      <c r="K175" s="25"/>
      <c r="L175" s="19">
        <f t="shared" ref="L175" si="76">SUM(L166:L174)</f>
        <v>0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530</v>
      </c>
      <c r="G176" s="32">
        <f t="shared" ref="G176" si="77">G165+G175</f>
        <v>17.7</v>
      </c>
      <c r="H176" s="32">
        <f t="shared" ref="H176" si="78">H165+H175</f>
        <v>16.309999999999999</v>
      </c>
      <c r="I176" s="32">
        <f t="shared" ref="I176" si="79">I165+I175</f>
        <v>81.58</v>
      </c>
      <c r="J176" s="32">
        <f t="shared" ref="J176:L176" si="80">J165+J175</f>
        <v>544.63</v>
      </c>
      <c r="K176" s="32"/>
      <c r="L176" s="32">
        <f t="shared" si="80"/>
        <v>138.85</v>
      </c>
    </row>
    <row r="177" spans="1:12" ht="38.25">
      <c r="A177" s="20">
        <v>2</v>
      </c>
      <c r="B177" s="21">
        <v>5</v>
      </c>
      <c r="C177" s="22" t="s">
        <v>19</v>
      </c>
      <c r="D177" s="5" t="s">
        <v>20</v>
      </c>
      <c r="E177" s="39" t="s">
        <v>94</v>
      </c>
      <c r="F177" s="40">
        <v>120</v>
      </c>
      <c r="G177" s="40">
        <v>10.58</v>
      </c>
      <c r="H177" s="40">
        <v>14.3</v>
      </c>
      <c r="I177" s="40">
        <v>3.44</v>
      </c>
      <c r="J177" s="40">
        <v>185.02</v>
      </c>
      <c r="K177" s="41" t="s">
        <v>92</v>
      </c>
      <c r="L177" s="40"/>
    </row>
    <row r="178" spans="1:12" ht="15">
      <c r="A178" s="23"/>
      <c r="B178" s="15"/>
      <c r="C178" s="11"/>
      <c r="D178" s="53" t="s">
        <v>20</v>
      </c>
      <c r="E178" s="42" t="s">
        <v>49</v>
      </c>
      <c r="F178" s="43">
        <v>150</v>
      </c>
      <c r="G178" s="43">
        <v>5.4</v>
      </c>
      <c r="H178" s="43">
        <v>4.9000000000000004</v>
      </c>
      <c r="I178" s="43">
        <v>32.799999999999997</v>
      </c>
      <c r="J178" s="43">
        <v>196.8</v>
      </c>
      <c r="K178" s="44" t="s">
        <v>50</v>
      </c>
      <c r="L178" s="43"/>
    </row>
    <row r="179" spans="1:12" ht="25.5">
      <c r="A179" s="23"/>
      <c r="B179" s="15"/>
      <c r="C179" s="11"/>
      <c r="D179" s="7" t="s">
        <v>21</v>
      </c>
      <c r="E179" s="42" t="s">
        <v>67</v>
      </c>
      <c r="F179" s="43">
        <v>200</v>
      </c>
      <c r="G179" s="43">
        <v>0.5</v>
      </c>
      <c r="H179" s="43">
        <v>0</v>
      </c>
      <c r="I179" s="43">
        <v>19.8</v>
      </c>
      <c r="J179" s="43">
        <v>81</v>
      </c>
      <c r="K179" s="44" t="s">
        <v>79</v>
      </c>
      <c r="L179" s="43"/>
    </row>
    <row r="180" spans="1:12" ht="15">
      <c r="A180" s="23"/>
      <c r="B180" s="15"/>
      <c r="C180" s="11"/>
      <c r="D180" s="7" t="s">
        <v>22</v>
      </c>
      <c r="E180" s="42" t="s">
        <v>44</v>
      </c>
      <c r="F180" s="43">
        <v>40</v>
      </c>
      <c r="G180" s="43">
        <v>3.15</v>
      </c>
      <c r="H180" s="43">
        <v>0.4</v>
      </c>
      <c r="I180" s="43">
        <v>19.329999999999998</v>
      </c>
      <c r="J180" s="43">
        <v>93.52</v>
      </c>
      <c r="K180" s="44" t="s">
        <v>62</v>
      </c>
      <c r="L180" s="43"/>
    </row>
    <row r="181" spans="1:12" ht="1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25</v>
      </c>
      <c r="E182" s="42" t="s">
        <v>65</v>
      </c>
      <c r="F182" s="43">
        <v>60</v>
      </c>
      <c r="G182" s="43">
        <v>1.7</v>
      </c>
      <c r="H182" s="43">
        <v>0.1</v>
      </c>
      <c r="I182" s="43">
        <v>3.5</v>
      </c>
      <c r="J182" s="43">
        <v>22.1</v>
      </c>
      <c r="K182" s="44" t="s">
        <v>66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570</v>
      </c>
      <c r="G184" s="19">
        <f t="shared" ref="G184:J184" si="81">SUM(G177:G183)</f>
        <v>21.33</v>
      </c>
      <c r="H184" s="19">
        <f t="shared" si="81"/>
        <v>19.700000000000003</v>
      </c>
      <c r="I184" s="19">
        <f t="shared" si="81"/>
        <v>78.86999999999999</v>
      </c>
      <c r="J184" s="19">
        <f t="shared" si="81"/>
        <v>578.44000000000005</v>
      </c>
      <c r="K184" s="25"/>
      <c r="L184" s="19">
        <v>138.85</v>
      </c>
    </row>
    <row r="185" spans="1:12" ht="1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2">SUM(G185:G193)</f>
        <v>0</v>
      </c>
      <c r="H194" s="19">
        <f t="shared" si="82"/>
        <v>0</v>
      </c>
      <c r="I194" s="19">
        <f t="shared" si="82"/>
        <v>0</v>
      </c>
      <c r="J194" s="19">
        <f t="shared" si="82"/>
        <v>0</v>
      </c>
      <c r="K194" s="25"/>
      <c r="L194" s="19">
        <f t="shared" ref="L194" si="83">SUM(L185:L193)</f>
        <v>0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570</v>
      </c>
      <c r="G195" s="32">
        <f t="shared" ref="G195" si="84">G184+G194</f>
        <v>21.33</v>
      </c>
      <c r="H195" s="32">
        <f t="shared" ref="H195" si="85">H184+H194</f>
        <v>19.700000000000003</v>
      </c>
      <c r="I195" s="32">
        <f t="shared" ref="I195" si="86">I184+I194</f>
        <v>78.86999999999999</v>
      </c>
      <c r="J195" s="32">
        <f t="shared" ref="J195:L195" si="87">J184+J194</f>
        <v>578.44000000000005</v>
      </c>
      <c r="K195" s="32"/>
      <c r="L195" s="32">
        <f t="shared" si="87"/>
        <v>138.85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540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20.043999999999993</v>
      </c>
      <c r="H196" s="34">
        <f t="shared" si="88"/>
        <v>19.374000000000002</v>
      </c>
      <c r="I196" s="34">
        <f t="shared" si="88"/>
        <v>78.846000000000004</v>
      </c>
      <c r="J196" s="34">
        <f t="shared" si="88"/>
        <v>568.13499999999999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138.84999999999997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2025-10-07T13:13:30Z</cp:lastPrinted>
  <dcterms:created xsi:type="dcterms:W3CDTF">2022-05-16T14:23:56Z</dcterms:created>
  <dcterms:modified xsi:type="dcterms:W3CDTF">2026-01-11T18:04:45Z</dcterms:modified>
</cp:coreProperties>
</file>